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6\В Совет\КНИГА 4\Приложение 1\"/>
    </mc:Choice>
  </mc:AlternateContent>
  <bookViews>
    <workbookView xWindow="-120" yWindow="-120" windowWidth="29040" windowHeight="15840"/>
  </bookViews>
  <sheets>
    <sheet name="форма" sheetId="2" r:id="rId1"/>
  </sheets>
  <definedNames>
    <definedName name="_xlnm._FilterDatabase" localSheetId="0" hidden="1">форма!$A$15:$R$15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2" l="1"/>
  <c r="M22" i="2"/>
  <c r="Q29" i="2" l="1"/>
  <c r="P29" i="2"/>
  <c r="O29" i="2"/>
  <c r="N27" i="2" l="1"/>
  <c r="N29" i="2" s="1"/>
  <c r="M27" i="2"/>
  <c r="M29" i="2" s="1"/>
</calcChain>
</file>

<file path=xl/sharedStrings.xml><?xml version="1.0" encoding="utf-8"?>
<sst xmlns="http://schemas.openxmlformats.org/spreadsheetml/2006/main" count="142" uniqueCount="78">
  <si>
    <t/>
  </si>
  <si>
    <t>Наименование услуги (работы)</t>
  </si>
  <si>
    <t>Показатель, характеризующий объем муниципальной услуги (работы)</t>
  </si>
  <si>
    <t>Итого по   виду расходов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</si>
  <si>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</si>
  <si>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</si>
  <si>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 xml:space="preserve">Мероприятие (в том числе пункт/подпункт) муниципальной программы (подпрограммы), в целях реализации которого предоставляется субсидия </t>
  </si>
  <si>
    <t>Приложение № 1</t>
  </si>
  <si>
    <t>Сведения о планируемых объемах оказания муниципальных услуг (работ) муниципальными бюджетными и автономными учреждениями, а также о планируемых объемах субсидий на их финансовое обеспечение*</t>
  </si>
  <si>
    <t>Объем муниципальной  услуги (работы). Факт за отчетный  год</t>
  </si>
  <si>
    <t>Объем муниципальной услуги (работы). Оценка исполнения текущего года</t>
  </si>
  <si>
    <t>Объем муниципальной  услуги (работы). Запланировано на очередной финансовый год</t>
  </si>
  <si>
    <t>Объем муниципальной услуги (работы). Прогноз первого  года планового периода</t>
  </si>
  <si>
    <t>Объем муниципальной услуги (работы). Прогноз второго года планового периода</t>
  </si>
  <si>
    <t>Объем субсидий на финансовое обеспечение оказания муниципальных услуг, выполнения работ (тыс.руб). Запланировано  на очередной финансовый год</t>
  </si>
  <si>
    <t>Объем субсидий на финансовое обеспечение оказания муниципальных услуг, выполнения работ (тыс.руб). Запланировано на первый год планового периода</t>
  </si>
  <si>
    <t>Объем субсидий на финансовое обеспечение оказания муниципальных услуг, выполнения работ (тыс.руб).  Запланировано на второй год планового периода</t>
  </si>
  <si>
    <t xml:space="preserve"> </t>
  </si>
  <si>
    <r>
      <rPr>
        <b/>
        <sz val="10"/>
        <rFont val="Arial"/>
        <family val="2"/>
        <charset val="204"/>
      </rPr>
      <t>№ п/п</t>
    </r>
  </si>
  <si>
    <r>
      <rPr>
        <b/>
        <sz val="10"/>
        <rFont val="Arial"/>
        <family val="2"/>
        <charset val="204"/>
      </rPr>
      <t>Единица измерения</t>
    </r>
  </si>
  <si>
    <r>
      <rPr>
        <b/>
        <sz val="10"/>
        <rFont val="Arial"/>
        <family val="2"/>
        <charset val="204"/>
      </rPr>
      <t>Код (коды) бюджетной классификации</t>
    </r>
  </si>
  <si>
    <r>
      <rPr>
        <b/>
        <sz val="10"/>
        <rFont val="Calibri"/>
        <family val="2"/>
        <charset val="204"/>
        <scheme val="minor"/>
      </rPr>
      <t>1</t>
    </r>
  </si>
  <si>
    <r>
      <rPr>
        <b/>
        <sz val="10"/>
        <rFont val="Calibri"/>
        <family val="2"/>
        <charset val="204"/>
        <scheme val="minor"/>
      </rPr>
      <t>2</t>
    </r>
  </si>
  <si>
    <r>
      <rPr>
        <b/>
        <sz val="10"/>
        <rFont val="Calibri"/>
        <family val="2"/>
        <charset val="204"/>
        <scheme val="minor"/>
      </rPr>
      <t>3</t>
    </r>
  </si>
  <si>
    <r>
      <rPr>
        <b/>
        <sz val="10"/>
        <rFont val="Calibri"/>
        <family val="2"/>
        <charset val="204"/>
        <scheme val="minor"/>
      </rPr>
      <t>4</t>
    </r>
  </si>
  <si>
    <t>Содержание (эксплуатация) имущества, находящегося в государственной (муниципальной) собственности</t>
  </si>
  <si>
    <t xml:space="preserve">Единица </t>
  </si>
  <si>
    <t>901 0412 1250106093 611</t>
  </si>
  <si>
    <t xml:space="preserve">Объем субсидий на финансовое обеспечение оказания муниципальных услуг, выполнения работ (тыс.руб). Факт за отчетный год </t>
  </si>
  <si>
    <t xml:space="preserve">Объем субсидий на финансовое обеспечение оказания муниципальных услуг, выполнения работ (тыс.руб). Оценка исполнения текущего года </t>
  </si>
  <si>
    <t>МБУ "Служба единого заказчика города Долгопрудного"</t>
  </si>
  <si>
    <t>Муниципальная программа "Управление имуществом и муниципальными финансами" на 2023-2027, Обеспечивающая подпрограмма,"Расходы на обеспечение деятельности (оказание услуг) муниципальных учреждений - обеспечение деятельности органов местного самоуправления" (МБУ "Служба единого заказчика города Долгопрудного")</t>
  </si>
  <si>
    <t>901 0605 0750201720 611</t>
  </si>
  <si>
    <t>901 0409 1450106230 611</t>
  </si>
  <si>
    <t>901 0503 1720106242 611</t>
  </si>
  <si>
    <t>км/м2</t>
  </si>
  <si>
    <t>66/346500</t>
  </si>
  <si>
    <t>417982,00/5</t>
  </si>
  <si>
    <t>Количество отчетов, составленных по результатам выполненных работ (услуг)/Количество объектов (Земельные участки)</t>
  </si>
  <si>
    <t>26/1</t>
  </si>
  <si>
    <t>914052/74</t>
  </si>
  <si>
    <t>38562/9</t>
  </si>
  <si>
    <t>Уничтожение борщевика Сосновского</t>
  </si>
  <si>
    <t>149,96/5198</t>
  </si>
  <si>
    <t>Муниципальная программа "Развитие и функционирование дорожно-транспортного комплекса"
Обеспечивающая подпрограмма, мероприятие "Расходы на обеспечение деятельности (оказание услуг) муниципальных учреждений в сфере дорожного хозяйства"</t>
  </si>
  <si>
    <t>Муниципальная программа "Развитие сельского хозяйства",
Подпрограмма "Вовлечение в оборот земель сельскохозяйственного назначения и развитие мелиорации", мероприятие "Проведение мероприятий по комплексной борьбе с борщевиком Сосновского"</t>
  </si>
  <si>
    <t>Муниципальная программа "Формирование современной комфортной городской среды",
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 дворовых территорий"</t>
  </si>
  <si>
    <t>90104050620101280 611</t>
  </si>
  <si>
    <t xml:space="preserve">МБУ "Благоустройство" </t>
  </si>
  <si>
    <t>Выполнение функции технического заказчика в строительстве на территории городского округа</t>
  </si>
  <si>
    <t>Выполнение функции технического заказчика в проектировании на территории городского округа</t>
  </si>
  <si>
    <t>Единица</t>
  </si>
  <si>
    <t>Содержание систем наружного освещения</t>
  </si>
  <si>
    <t>Содержание дворовых территорий Московской области</t>
  </si>
  <si>
    <t>Уничтожение борщевика Сосновского механическим и химическим методом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</si>
  <si>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</si>
  <si>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Работы по содержанию систем наружного и архитектурно-художественного освещения</t>
  </si>
  <si>
    <t>Уборка территорий, содержание и текущий ремонт элементов  благоустройства и озеленения, покрытий дворов, в том числе содержание объектов монументального искусства</t>
  </si>
  <si>
    <t>Содержание общественных пространств  Московской области (кроме ПКиО)</t>
  </si>
  <si>
    <t>Уборка территорий, содержание и текущий ремонт элементов  благоустройства и озеленения, покрытий общественных пространств (за исключением парков культуры и отдыха), в том числе содержание объектов монументального искусства</t>
  </si>
  <si>
    <t>Содержание парков культуры и отдыха Московской области</t>
  </si>
  <si>
    <t>Уборка территорий, содержание и текущий ремонт элементов благоустройства и озеленения, покрытий парков культуры и отдыха, в том числе содержание объектов монументального искусства</t>
  </si>
  <si>
    <t xml:space="preserve">Содержание автомобильных дорог общего пользования местного значения </t>
  </si>
  <si>
    <t>Выполнение работ в соответствии с классификацией работ по содержанию автомобильных дорог общего пользования местного значения</t>
  </si>
  <si>
    <t>901 0503 1720100620 611</t>
  </si>
  <si>
    <t xml:space="preserve">
Муниципальная программа "Формирование современной комфортной городской среды"
Подпрограмма "Создание условий для обеспечения комфортного проживания жителей, в том числе в многоквартирных домах на территории Московской области" мероприятие  "Содержание парков культуры и отдыха"</t>
  </si>
  <si>
    <t xml:space="preserve">Муниципальная программа "Формирование современной комфортной городской среды",
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 общественных пространств (за исключением парков культуры и отдыха)"                                                                                                                           </t>
  </si>
  <si>
    <t>66/228394,10</t>
  </si>
  <si>
    <t>м2</t>
  </si>
  <si>
    <t>единица</t>
  </si>
  <si>
    <t>га</t>
  </si>
  <si>
    <t>км</t>
  </si>
  <si>
    <t>901 0113 1250106093 611</t>
  </si>
  <si>
    <t>901 0409 145019Д870 611</t>
  </si>
  <si>
    <t>Муниципальная программа "Формирование современной комфортной городской среды"
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"Содержание, ремонт и восстановление уличного освещения"
"Установка шкафов управления наружным освещением"</t>
  </si>
  <si>
    <t>901 05 03 2010101790 611</t>
  </si>
  <si>
    <t>901 0503 201016242 611</t>
  </si>
  <si>
    <t xml:space="preserve">
Муниципальная программа "Экология и окружающая среда",
Подпрограмма "Ликвидация накопленного вреда окружающей среде", мероприятие "Обеспечение охраны территории полигона ТКО"
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
Вывоз, утилизация и/или обезвреживание фильтрата и оказание услуг по сбору и утилизации свалочного газа с полигона ТКО                                                                                                                                                                                                                                                                      Разработка и согласование нормативов предельно-допустимых выбросов загрязняющих веществ в атмосферный воздух (проект ПДВ) и проекта санитарно-защитной зоны для полигона после рекультивации                   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</si>
</sst>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9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0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11" fillId="2" borderId="1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/>
    </xf>
    <xf numFmtId="0" fontId="17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49" fontId="17" fillId="2" borderId="7" xfId="1" applyNumberFormat="1" applyFont="1" applyFill="1" applyBorder="1" applyAlignment="1">
      <alignment horizontal="center" vertical="center" wrapText="1"/>
    </xf>
    <xf numFmtId="164" fontId="18" fillId="2" borderId="5" xfId="1" applyNumberFormat="1" applyFont="1" applyFill="1" applyBorder="1" applyAlignment="1">
      <alignment horizontal="center" vertical="center" wrapText="1"/>
    </xf>
    <xf numFmtId="164" fontId="18" fillId="2" borderId="8" xfId="1" applyNumberFormat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164" fontId="18" fillId="2" borderId="7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49" fontId="17" fillId="2" borderId="6" xfId="1" applyNumberFormat="1" applyFont="1" applyFill="1" applyBorder="1" applyAlignment="1">
      <alignment vertical="center" wrapText="1"/>
    </xf>
    <xf numFmtId="164" fontId="17" fillId="2" borderId="6" xfId="1" applyNumberFormat="1" applyFont="1" applyFill="1" applyBorder="1" applyAlignment="1">
      <alignment horizontal="center" vertical="center" wrapText="1"/>
    </xf>
    <xf numFmtId="164" fontId="18" fillId="2" borderId="6" xfId="1" applyNumberFormat="1" applyFont="1" applyFill="1" applyBorder="1" applyAlignment="1">
      <alignment horizontal="center" vertical="center" wrapText="1"/>
    </xf>
    <xf numFmtId="49" fontId="17" fillId="2" borderId="6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164" fontId="14" fillId="2" borderId="1" xfId="1" applyNumberFormat="1" applyFont="1" applyFill="1" applyBorder="1" applyAlignment="1">
      <alignment horizontal="righ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" fontId="17" fillId="2" borderId="4" xfId="1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164" fontId="17" fillId="2" borderId="4" xfId="1" applyNumberFormat="1" applyFon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3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3"/>
  <sheetViews>
    <sheetView tabSelected="1" topLeftCell="E19" zoomScale="90" zoomScaleNormal="90" workbookViewId="0">
      <selection activeCell="N29" sqref="N29"/>
    </sheetView>
  </sheetViews>
  <sheetFormatPr defaultColWidth="9.140625" defaultRowHeight="12" x14ac:dyDescent="0.25"/>
  <cols>
    <col min="1" max="1" width="11.140625" style="1" customWidth="1"/>
    <col min="2" max="2" width="21.28515625" style="1" customWidth="1"/>
    <col min="3" max="3" width="37.140625" style="2" customWidth="1"/>
    <col min="4" max="4" width="67.140625" style="1" customWidth="1"/>
    <col min="5" max="5" width="49.140625" style="1" customWidth="1"/>
    <col min="6" max="6" width="15.5703125" style="1" customWidth="1"/>
    <col min="7" max="7" width="18.140625" style="1" customWidth="1"/>
    <col min="8" max="8" width="16.140625" style="1" customWidth="1"/>
    <col min="9" max="9" width="17.7109375" style="1" customWidth="1"/>
    <col min="10" max="11" width="18.7109375" style="1" customWidth="1"/>
    <col min="12" max="12" width="26.5703125" style="1" customWidth="1"/>
    <col min="13" max="13" width="24" style="1" customWidth="1"/>
    <col min="14" max="14" width="17.140625" style="21" customWidth="1"/>
    <col min="15" max="15" width="16.42578125" style="1" customWidth="1"/>
    <col min="16" max="16" width="15.28515625" style="1" customWidth="1"/>
    <col min="17" max="17" width="15.42578125" style="1" customWidth="1"/>
    <col min="18" max="16384" width="9.140625" style="1"/>
  </cols>
  <sheetData>
    <row r="2" spans="1:18" ht="15" x14ac:dyDescent="0.25">
      <c r="P2" s="57" t="s">
        <v>7</v>
      </c>
      <c r="Q2" s="57"/>
    </row>
    <row r="3" spans="1:18" ht="15" x14ac:dyDescent="0.3">
      <c r="P3" s="57" t="s">
        <v>17</v>
      </c>
      <c r="Q3" s="57"/>
    </row>
    <row r="4" spans="1:18" ht="15" x14ac:dyDescent="0.3">
      <c r="P4" s="57" t="s">
        <v>17</v>
      </c>
      <c r="Q4" s="57"/>
    </row>
    <row r="7" spans="1:18" ht="18" x14ac:dyDescent="0.25">
      <c r="A7" s="6" t="s">
        <v>8</v>
      </c>
      <c r="C7" s="5"/>
    </row>
    <row r="9" spans="1:18" x14ac:dyDescent="0.25">
      <c r="A9" s="10" t="s">
        <v>5</v>
      </c>
      <c r="B9" s="10"/>
      <c r="C9" s="11"/>
      <c r="D9" s="10"/>
      <c r="E9" s="10"/>
      <c r="F9" s="10"/>
      <c r="G9" s="10"/>
    </row>
    <row r="10" spans="1:18" x14ac:dyDescent="0.3">
      <c r="A10" s="8" t="s">
        <v>0</v>
      </c>
    </row>
    <row r="11" spans="1:18" x14ac:dyDescent="0.3">
      <c r="A11" s="7" t="s">
        <v>0</v>
      </c>
    </row>
    <row r="12" spans="1:18" ht="212.25" customHeight="1" x14ac:dyDescent="0.25">
      <c r="A12" s="12" t="s">
        <v>18</v>
      </c>
      <c r="B12" s="13" t="s">
        <v>4</v>
      </c>
      <c r="C12" s="13" t="s">
        <v>1</v>
      </c>
      <c r="D12" s="13" t="s">
        <v>6</v>
      </c>
      <c r="E12" s="13" t="s">
        <v>2</v>
      </c>
      <c r="F12" s="12" t="s">
        <v>19</v>
      </c>
      <c r="G12" s="13" t="s">
        <v>9</v>
      </c>
      <c r="H12" s="13" t="s">
        <v>10</v>
      </c>
      <c r="I12" s="14" t="s">
        <v>11</v>
      </c>
      <c r="J12" s="13" t="s">
        <v>12</v>
      </c>
      <c r="K12" s="13" t="s">
        <v>13</v>
      </c>
      <c r="L12" s="12" t="s">
        <v>20</v>
      </c>
      <c r="M12" s="13" t="s">
        <v>28</v>
      </c>
      <c r="N12" s="22" t="s">
        <v>29</v>
      </c>
      <c r="O12" s="15" t="s">
        <v>14</v>
      </c>
      <c r="P12" s="13" t="s">
        <v>15</v>
      </c>
      <c r="Q12" s="13" t="s">
        <v>16</v>
      </c>
    </row>
    <row r="13" spans="1:18" ht="20.25" customHeight="1" thickBot="1" x14ac:dyDescent="0.3">
      <c r="A13" s="19" t="s">
        <v>21</v>
      </c>
      <c r="B13" s="19" t="s">
        <v>22</v>
      </c>
      <c r="C13" s="19" t="s">
        <v>23</v>
      </c>
      <c r="D13" s="19" t="s">
        <v>24</v>
      </c>
      <c r="E13" s="19">
        <v>5</v>
      </c>
      <c r="F13" s="19">
        <v>6</v>
      </c>
      <c r="G13" s="19">
        <v>7</v>
      </c>
      <c r="H13" s="19">
        <v>8</v>
      </c>
      <c r="I13" s="16">
        <v>9</v>
      </c>
      <c r="J13" s="19">
        <v>10</v>
      </c>
      <c r="K13" s="19">
        <v>11</v>
      </c>
      <c r="L13" s="19">
        <v>12</v>
      </c>
      <c r="M13" s="19">
        <v>13</v>
      </c>
      <c r="N13" s="16">
        <v>14</v>
      </c>
      <c r="O13" s="20">
        <v>15</v>
      </c>
      <c r="P13" s="19">
        <v>16</v>
      </c>
      <c r="Q13" s="19">
        <v>17</v>
      </c>
    </row>
    <row r="14" spans="1:18" ht="41.25" customHeight="1" thickBot="1" x14ac:dyDescent="0.3">
      <c r="A14" s="43">
        <v>1</v>
      </c>
      <c r="B14" s="48" t="s">
        <v>30</v>
      </c>
      <c r="C14" s="24" t="s">
        <v>50</v>
      </c>
      <c r="D14" s="53" t="s">
        <v>31</v>
      </c>
      <c r="E14" s="24" t="s">
        <v>50</v>
      </c>
      <c r="F14" s="24" t="s">
        <v>51</v>
      </c>
      <c r="G14" s="25">
        <v>1</v>
      </c>
      <c r="H14" s="26">
        <v>1</v>
      </c>
      <c r="I14" s="26">
        <v>1</v>
      </c>
      <c r="J14" s="26">
        <v>1</v>
      </c>
      <c r="K14" s="26">
        <v>1</v>
      </c>
      <c r="L14" s="27" t="s">
        <v>27</v>
      </c>
      <c r="M14" s="55">
        <v>24213.956999999999</v>
      </c>
      <c r="N14" s="58">
        <v>0</v>
      </c>
      <c r="O14" s="28">
        <v>0</v>
      </c>
      <c r="P14" s="28">
        <v>0</v>
      </c>
      <c r="Q14" s="29">
        <v>0</v>
      </c>
    </row>
    <row r="15" spans="1:18" ht="45" customHeight="1" thickBot="1" x14ac:dyDescent="0.3">
      <c r="A15" s="46"/>
      <c r="B15" s="46"/>
      <c r="C15" s="30" t="s">
        <v>49</v>
      </c>
      <c r="D15" s="54"/>
      <c r="E15" s="30" t="s">
        <v>49</v>
      </c>
      <c r="F15" s="30" t="s">
        <v>26</v>
      </c>
      <c r="G15" s="30">
        <v>1</v>
      </c>
      <c r="H15" s="30">
        <v>1</v>
      </c>
      <c r="I15" s="30">
        <v>1</v>
      </c>
      <c r="J15" s="30">
        <v>1</v>
      </c>
      <c r="K15" s="30">
        <v>1</v>
      </c>
      <c r="L15" s="27" t="s">
        <v>27</v>
      </c>
      <c r="M15" s="56"/>
      <c r="N15" s="59"/>
      <c r="O15" s="31">
        <v>0</v>
      </c>
      <c r="P15" s="31">
        <v>0</v>
      </c>
      <c r="Q15" s="31">
        <v>0</v>
      </c>
      <c r="R15" s="10"/>
    </row>
    <row r="16" spans="1:18" ht="45" customHeight="1" thickBot="1" x14ac:dyDescent="0.3">
      <c r="A16" s="47"/>
      <c r="B16" s="47"/>
      <c r="C16" s="41" t="s">
        <v>50</v>
      </c>
      <c r="D16" s="53" t="s">
        <v>31</v>
      </c>
      <c r="E16" s="41" t="s">
        <v>50</v>
      </c>
      <c r="F16" s="41" t="s">
        <v>51</v>
      </c>
      <c r="G16" s="40">
        <v>1</v>
      </c>
      <c r="H16" s="26">
        <v>1</v>
      </c>
      <c r="I16" s="26">
        <v>1</v>
      </c>
      <c r="J16" s="26">
        <v>1</v>
      </c>
      <c r="K16" s="26">
        <v>1</v>
      </c>
      <c r="L16" s="27" t="s">
        <v>72</v>
      </c>
      <c r="M16" s="55">
        <v>0</v>
      </c>
      <c r="N16" s="28">
        <v>8751.86</v>
      </c>
      <c r="O16" s="28">
        <v>9673.7999999999993</v>
      </c>
      <c r="P16" s="28">
        <v>9673.7999999999993</v>
      </c>
      <c r="Q16" s="28">
        <v>9673.7999999999993</v>
      </c>
      <c r="R16" s="10"/>
    </row>
    <row r="17" spans="1:18" ht="45" customHeight="1" thickBot="1" x14ac:dyDescent="0.3">
      <c r="A17" s="44"/>
      <c r="B17" s="44"/>
      <c r="C17" s="30" t="s">
        <v>49</v>
      </c>
      <c r="D17" s="54"/>
      <c r="E17" s="30" t="s">
        <v>49</v>
      </c>
      <c r="F17" s="30" t="s">
        <v>26</v>
      </c>
      <c r="G17" s="30">
        <v>1</v>
      </c>
      <c r="H17" s="30">
        <v>1</v>
      </c>
      <c r="I17" s="30">
        <v>1</v>
      </c>
      <c r="J17" s="30">
        <v>1</v>
      </c>
      <c r="K17" s="30">
        <v>1</v>
      </c>
      <c r="L17" s="27" t="s">
        <v>72</v>
      </c>
      <c r="M17" s="56"/>
      <c r="N17" s="31">
        <v>20421.009999999998</v>
      </c>
      <c r="O17" s="31">
        <v>22572.2</v>
      </c>
      <c r="P17" s="31">
        <v>22572.2</v>
      </c>
      <c r="Q17" s="31">
        <v>22572.2</v>
      </c>
      <c r="R17" s="10"/>
    </row>
    <row r="18" spans="1:18" ht="36" customHeight="1" x14ac:dyDescent="0.25">
      <c r="A18" s="45">
        <v>2</v>
      </c>
      <c r="B18" s="50" t="s">
        <v>48</v>
      </c>
      <c r="C18" s="49" t="s">
        <v>62</v>
      </c>
      <c r="D18" s="49" t="s">
        <v>44</v>
      </c>
      <c r="E18" s="49" t="s">
        <v>63</v>
      </c>
      <c r="F18" s="17" t="s">
        <v>35</v>
      </c>
      <c r="G18" s="17" t="s">
        <v>67</v>
      </c>
      <c r="H18" s="17" t="s">
        <v>36</v>
      </c>
      <c r="I18" s="17" t="s">
        <v>36</v>
      </c>
      <c r="J18" s="17" t="s">
        <v>36</v>
      </c>
      <c r="K18" s="17" t="s">
        <v>36</v>
      </c>
      <c r="L18" s="33" t="s">
        <v>33</v>
      </c>
      <c r="M18" s="34">
        <v>56044.19</v>
      </c>
      <c r="N18" s="34">
        <v>0</v>
      </c>
      <c r="O18" s="35">
        <v>0</v>
      </c>
      <c r="P18" s="35">
        <v>0</v>
      </c>
      <c r="Q18" s="35">
        <v>0</v>
      </c>
      <c r="R18" s="10"/>
    </row>
    <row r="19" spans="1:18" ht="39.75" customHeight="1" x14ac:dyDescent="0.25">
      <c r="A19" s="45"/>
      <c r="B19" s="51"/>
      <c r="C19" s="44"/>
      <c r="D19" s="44"/>
      <c r="E19" s="44"/>
      <c r="F19" s="17" t="s">
        <v>35</v>
      </c>
      <c r="G19" s="17" t="s">
        <v>67</v>
      </c>
      <c r="H19" s="17" t="s">
        <v>36</v>
      </c>
      <c r="I19" s="17" t="s">
        <v>36</v>
      </c>
      <c r="J19" s="17" t="s">
        <v>36</v>
      </c>
      <c r="K19" s="17" t="s">
        <v>36</v>
      </c>
      <c r="L19" s="33" t="s">
        <v>73</v>
      </c>
      <c r="M19" s="34">
        <v>0</v>
      </c>
      <c r="N19" s="34">
        <v>68713.997000000003</v>
      </c>
      <c r="O19" s="35">
        <v>71969.100000000006</v>
      </c>
      <c r="P19" s="35">
        <v>71969.100000000006</v>
      </c>
      <c r="Q19" s="35">
        <v>71969.100000000006</v>
      </c>
      <c r="R19" s="10"/>
    </row>
    <row r="20" spans="1:18" ht="89.25" customHeight="1" x14ac:dyDescent="0.25">
      <c r="A20" s="45"/>
      <c r="B20" s="51"/>
      <c r="C20" s="17" t="s">
        <v>60</v>
      </c>
      <c r="D20" s="32" t="s">
        <v>65</v>
      </c>
      <c r="E20" s="17" t="s">
        <v>61</v>
      </c>
      <c r="F20" s="17" t="s">
        <v>68</v>
      </c>
      <c r="G20" s="17">
        <v>928589</v>
      </c>
      <c r="H20" s="17" t="s">
        <v>37</v>
      </c>
      <c r="I20" s="17" t="s">
        <v>37</v>
      </c>
      <c r="J20" s="17" t="s">
        <v>37</v>
      </c>
      <c r="K20" s="17" t="s">
        <v>37</v>
      </c>
      <c r="L20" s="33" t="s">
        <v>64</v>
      </c>
      <c r="M20" s="34">
        <v>19622.84</v>
      </c>
      <c r="N20" s="34">
        <v>10625.5</v>
      </c>
      <c r="O20" s="35">
        <v>0</v>
      </c>
      <c r="P20" s="35">
        <v>0</v>
      </c>
      <c r="Q20" s="35">
        <v>0</v>
      </c>
      <c r="R20" s="10"/>
    </row>
    <row r="21" spans="1:18" ht="179.25" customHeight="1" x14ac:dyDescent="0.25">
      <c r="A21" s="45"/>
      <c r="B21" s="51"/>
      <c r="C21" s="17" t="s">
        <v>25</v>
      </c>
      <c r="D21" s="32" t="s">
        <v>77</v>
      </c>
      <c r="E21" s="17" t="s">
        <v>55</v>
      </c>
      <c r="F21" s="17" t="s">
        <v>38</v>
      </c>
      <c r="G21" s="17">
        <v>1</v>
      </c>
      <c r="H21" s="18" t="s">
        <v>39</v>
      </c>
      <c r="I21" s="18" t="s">
        <v>39</v>
      </c>
      <c r="J21" s="18" t="s">
        <v>39</v>
      </c>
      <c r="K21" s="18" t="s">
        <v>39</v>
      </c>
      <c r="L21" s="36" t="s">
        <v>32</v>
      </c>
      <c r="M21" s="34">
        <v>12809.83</v>
      </c>
      <c r="N21" s="34">
        <f>10000+1125+7992.2</f>
        <v>19117.2</v>
      </c>
      <c r="O21" s="35">
        <v>16232.4</v>
      </c>
      <c r="P21" s="35">
        <v>16232.4</v>
      </c>
      <c r="Q21" s="35">
        <v>16232.4</v>
      </c>
      <c r="R21" s="10"/>
    </row>
    <row r="22" spans="1:18" ht="46.5" customHeight="1" x14ac:dyDescent="0.25">
      <c r="A22" s="45"/>
      <c r="B22" s="51"/>
      <c r="C22" s="43" t="s">
        <v>53</v>
      </c>
      <c r="D22" s="43" t="s">
        <v>66</v>
      </c>
      <c r="E22" s="43" t="s">
        <v>57</v>
      </c>
      <c r="F22" s="17" t="s">
        <v>69</v>
      </c>
      <c r="G22" s="17">
        <v>10</v>
      </c>
      <c r="H22" s="17" t="s">
        <v>40</v>
      </c>
      <c r="I22" s="17" t="s">
        <v>40</v>
      </c>
      <c r="J22" s="17" t="s">
        <v>40</v>
      </c>
      <c r="K22" s="17" t="s">
        <v>40</v>
      </c>
      <c r="L22" s="36" t="s">
        <v>34</v>
      </c>
      <c r="M22" s="34">
        <f>187816.69+9000</f>
        <v>196816.69</v>
      </c>
      <c r="N22" s="34">
        <v>244183.247</v>
      </c>
      <c r="O22" s="35">
        <v>0</v>
      </c>
      <c r="P22" s="35">
        <v>0</v>
      </c>
      <c r="Q22" s="35">
        <v>0</v>
      </c>
      <c r="R22" s="10"/>
    </row>
    <row r="23" spans="1:18" ht="39.75" customHeight="1" x14ac:dyDescent="0.25">
      <c r="A23" s="45"/>
      <c r="B23" s="51"/>
      <c r="C23" s="52"/>
      <c r="D23" s="52"/>
      <c r="E23" s="52"/>
      <c r="F23" s="17" t="s">
        <v>69</v>
      </c>
      <c r="G23" s="17">
        <v>10</v>
      </c>
      <c r="H23" s="17" t="s">
        <v>40</v>
      </c>
      <c r="I23" s="17" t="s">
        <v>40</v>
      </c>
      <c r="J23" s="17" t="s">
        <v>40</v>
      </c>
      <c r="K23" s="17" t="s">
        <v>40</v>
      </c>
      <c r="L23" s="36" t="s">
        <v>76</v>
      </c>
      <c r="M23" s="34">
        <v>0</v>
      </c>
      <c r="N23" s="34">
        <v>0</v>
      </c>
      <c r="O23" s="35">
        <v>302404.09999999998</v>
      </c>
      <c r="P23" s="35">
        <v>302404.09999999998</v>
      </c>
      <c r="Q23" s="35">
        <v>302404.09999999998</v>
      </c>
      <c r="R23" s="10"/>
    </row>
    <row r="24" spans="1:18" ht="36.75" customHeight="1" x14ac:dyDescent="0.25">
      <c r="A24" s="45"/>
      <c r="B24" s="51"/>
      <c r="C24" s="43" t="s">
        <v>58</v>
      </c>
      <c r="D24" s="43" t="s">
        <v>46</v>
      </c>
      <c r="E24" s="43" t="s">
        <v>59</v>
      </c>
      <c r="F24" s="17" t="s">
        <v>69</v>
      </c>
      <c r="G24" s="17">
        <v>11</v>
      </c>
      <c r="H24" s="17" t="s">
        <v>41</v>
      </c>
      <c r="I24" s="17"/>
      <c r="J24" s="17"/>
      <c r="K24" s="17"/>
      <c r="L24" s="36" t="s">
        <v>34</v>
      </c>
      <c r="M24" s="34">
        <v>0</v>
      </c>
      <c r="N24" s="34">
        <v>7000</v>
      </c>
      <c r="O24" s="35">
        <v>0</v>
      </c>
      <c r="P24" s="35">
        <v>0</v>
      </c>
      <c r="Q24" s="35">
        <v>0</v>
      </c>
      <c r="R24" s="10"/>
    </row>
    <row r="25" spans="1:18" ht="35.25" customHeight="1" x14ac:dyDescent="0.25">
      <c r="A25" s="45"/>
      <c r="B25" s="51"/>
      <c r="C25" s="44"/>
      <c r="D25" s="44"/>
      <c r="E25" s="44"/>
      <c r="F25" s="17" t="s">
        <v>69</v>
      </c>
      <c r="G25" s="17">
        <v>11</v>
      </c>
      <c r="H25" s="17" t="s">
        <v>41</v>
      </c>
      <c r="I25" s="17"/>
      <c r="J25" s="17"/>
      <c r="K25" s="17"/>
      <c r="L25" s="36" t="s">
        <v>75</v>
      </c>
      <c r="M25" s="34">
        <v>0</v>
      </c>
      <c r="N25" s="34">
        <v>0</v>
      </c>
      <c r="O25" s="35">
        <v>9000</v>
      </c>
      <c r="P25" s="35">
        <v>9000</v>
      </c>
      <c r="Q25" s="35">
        <v>9000</v>
      </c>
      <c r="R25" s="10"/>
    </row>
    <row r="26" spans="1:18" ht="66.75" customHeight="1" x14ac:dyDescent="0.25">
      <c r="A26" s="45"/>
      <c r="B26" s="51"/>
      <c r="C26" s="17" t="s">
        <v>42</v>
      </c>
      <c r="D26" s="32" t="s">
        <v>45</v>
      </c>
      <c r="E26" s="17" t="s">
        <v>54</v>
      </c>
      <c r="F26" s="17" t="s">
        <v>70</v>
      </c>
      <c r="G26" s="17">
        <v>58.47</v>
      </c>
      <c r="H26" s="17"/>
      <c r="I26" s="17">
        <v>58470</v>
      </c>
      <c r="J26" s="17">
        <v>58470</v>
      </c>
      <c r="K26" s="17">
        <v>58470</v>
      </c>
      <c r="L26" s="36" t="s">
        <v>47</v>
      </c>
      <c r="M26" s="34">
        <v>2342.19</v>
      </c>
      <c r="N26" s="34">
        <v>2350</v>
      </c>
      <c r="O26" s="35">
        <v>2350</v>
      </c>
      <c r="P26" s="35">
        <v>2350</v>
      </c>
      <c r="Q26" s="35">
        <v>2350</v>
      </c>
      <c r="R26" s="10"/>
    </row>
    <row r="27" spans="1:18" ht="101.25" customHeight="1" x14ac:dyDescent="0.25">
      <c r="A27" s="45"/>
      <c r="B27" s="51"/>
      <c r="C27" s="42" t="s">
        <v>52</v>
      </c>
      <c r="D27" s="17" t="s">
        <v>74</v>
      </c>
      <c r="E27" s="42" t="s">
        <v>56</v>
      </c>
      <c r="F27" s="17" t="s">
        <v>71</v>
      </c>
      <c r="G27" s="17">
        <v>149.96</v>
      </c>
      <c r="H27" s="17" t="s">
        <v>43</v>
      </c>
      <c r="I27" s="17" t="s">
        <v>43</v>
      </c>
      <c r="J27" s="17" t="s">
        <v>43</v>
      </c>
      <c r="K27" s="17" t="s">
        <v>43</v>
      </c>
      <c r="L27" s="36" t="s">
        <v>34</v>
      </c>
      <c r="M27" s="34">
        <f>36390.495+68.7</f>
        <v>36459.195</v>
      </c>
      <c r="N27" s="34">
        <f>43584.84+5728.94</f>
        <v>49313.78</v>
      </c>
      <c r="O27" s="35">
        <v>74151</v>
      </c>
      <c r="P27" s="35">
        <v>74151</v>
      </c>
      <c r="Q27" s="35">
        <v>74151</v>
      </c>
      <c r="R27" s="10"/>
    </row>
    <row r="28" spans="1:18" ht="54" customHeight="1" x14ac:dyDescent="0.25">
      <c r="A28" s="39" t="s">
        <v>3</v>
      </c>
      <c r="B28" s="37"/>
      <c r="C28" s="16"/>
      <c r="D28" s="32"/>
      <c r="E28" s="16"/>
      <c r="F28" s="37"/>
      <c r="G28" s="16"/>
      <c r="H28" s="16"/>
      <c r="I28" s="16"/>
      <c r="J28" s="16"/>
      <c r="K28" s="16"/>
      <c r="L28" s="36"/>
      <c r="M28" s="34"/>
      <c r="N28" s="34"/>
      <c r="O28" s="35"/>
      <c r="P28" s="34"/>
      <c r="Q28" s="34"/>
    </row>
    <row r="29" spans="1:18" ht="12.75" x14ac:dyDescent="0.25">
      <c r="A29" s="39">
        <v>611</v>
      </c>
      <c r="B29" s="37" t="s">
        <v>0</v>
      </c>
      <c r="C29" s="37" t="s">
        <v>0</v>
      </c>
      <c r="D29" s="37" t="s">
        <v>0</v>
      </c>
      <c r="E29" s="37" t="s">
        <v>0</v>
      </c>
      <c r="F29" s="37" t="s">
        <v>0</v>
      </c>
      <c r="G29" s="37"/>
      <c r="H29" s="37"/>
      <c r="I29" s="37" t="s">
        <v>0</v>
      </c>
      <c r="J29" s="37" t="s">
        <v>0</v>
      </c>
      <c r="K29" s="37" t="s">
        <v>0</v>
      </c>
      <c r="L29" s="37" t="s">
        <v>0</v>
      </c>
      <c r="M29" s="38">
        <f>SUM(M14:M28)</f>
        <v>348308.89199999999</v>
      </c>
      <c r="N29" s="38">
        <f>SUM(N14:N28)</f>
        <v>430476.59400000004</v>
      </c>
      <c r="O29" s="38">
        <f>SUM(O14:O28)</f>
        <v>508352.6</v>
      </c>
      <c r="P29" s="38">
        <f>SUM(P14:P28)</f>
        <v>508352.6</v>
      </c>
      <c r="Q29" s="38">
        <f>SUM(Q14:Q28)</f>
        <v>508352.6</v>
      </c>
    </row>
    <row r="30" spans="1:18" ht="12.75" x14ac:dyDescent="0.25">
      <c r="A30" s="39">
        <v>621</v>
      </c>
      <c r="B30" s="37" t="s">
        <v>0</v>
      </c>
      <c r="C30" s="37" t="s">
        <v>0</v>
      </c>
      <c r="D30" s="37" t="s">
        <v>0</v>
      </c>
      <c r="E30" s="37" t="s">
        <v>0</v>
      </c>
      <c r="F30" s="37" t="s">
        <v>0</v>
      </c>
      <c r="G30" s="37" t="s">
        <v>0</v>
      </c>
      <c r="H30" s="37" t="s">
        <v>0</v>
      </c>
      <c r="I30" s="37" t="s">
        <v>0</v>
      </c>
      <c r="J30" s="37" t="s">
        <v>0</v>
      </c>
      <c r="K30" s="37" t="s">
        <v>0</v>
      </c>
      <c r="L30" s="37" t="s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</row>
    <row r="31" spans="1:18" x14ac:dyDescent="0.25">
      <c r="A31" s="3"/>
      <c r="B31" s="3"/>
      <c r="C31" s="4"/>
      <c r="D31" s="3"/>
      <c r="E31" s="3"/>
      <c r="F31" s="3"/>
      <c r="G31" s="3"/>
      <c r="H31" s="3"/>
      <c r="I31" s="9"/>
      <c r="J31" s="3"/>
      <c r="K31" s="3"/>
      <c r="L31" s="3"/>
      <c r="M31" s="3"/>
      <c r="N31" s="23"/>
      <c r="O31" s="3"/>
      <c r="P31" s="3"/>
    </row>
    <row r="32" spans="1:18" x14ac:dyDescent="0.25">
      <c r="A32" s="3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23"/>
      <c r="O32" s="3"/>
      <c r="P32" s="3"/>
    </row>
    <row r="33" spans="1:16" x14ac:dyDescent="0.25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23"/>
      <c r="O33" s="3"/>
      <c r="P33" s="3"/>
    </row>
    <row r="34" spans="1:16" x14ac:dyDescent="0.25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23"/>
      <c r="O34" s="3"/>
      <c r="P34" s="3"/>
    </row>
    <row r="35" spans="1:16" x14ac:dyDescent="0.2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23"/>
      <c r="O35" s="3"/>
      <c r="P35" s="3"/>
    </row>
    <row r="36" spans="1:16" x14ac:dyDescent="0.2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23"/>
      <c r="O36" s="3"/>
      <c r="P36" s="3"/>
    </row>
    <row r="37" spans="1:16" x14ac:dyDescent="0.2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23"/>
      <c r="O37" s="3"/>
      <c r="P37" s="3"/>
    </row>
    <row r="38" spans="1:16" x14ac:dyDescent="0.2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23"/>
      <c r="O38" s="3"/>
      <c r="P38" s="3"/>
    </row>
    <row r="39" spans="1:16" x14ac:dyDescent="0.25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23"/>
      <c r="O39" s="3"/>
      <c r="P39" s="3"/>
    </row>
    <row r="40" spans="1:16" x14ac:dyDescent="0.25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23"/>
      <c r="O40" s="3"/>
      <c r="P40" s="3"/>
    </row>
    <row r="41" spans="1:16" x14ac:dyDescent="0.25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23"/>
      <c r="O41" s="3"/>
      <c r="P41" s="3"/>
    </row>
    <row r="42" spans="1:16" x14ac:dyDescent="0.25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23"/>
      <c r="O42" s="3"/>
      <c r="P42" s="3"/>
    </row>
    <row r="43" spans="1:16" x14ac:dyDescent="0.25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23"/>
      <c r="O43" s="3"/>
      <c r="P43" s="3"/>
    </row>
  </sheetData>
  <mergeCells count="21">
    <mergeCell ref="M16:M17"/>
    <mergeCell ref="C18:C19"/>
    <mergeCell ref="P2:Q2"/>
    <mergeCell ref="P4:Q4"/>
    <mergeCell ref="P3:Q3"/>
    <mergeCell ref="D14:D15"/>
    <mergeCell ref="N14:N15"/>
    <mergeCell ref="M14:M15"/>
    <mergeCell ref="C24:C25"/>
    <mergeCell ref="A18:A27"/>
    <mergeCell ref="A14:A17"/>
    <mergeCell ref="B14:B17"/>
    <mergeCell ref="E18:E19"/>
    <mergeCell ref="D18:D19"/>
    <mergeCell ref="D24:D25"/>
    <mergeCell ref="E24:E25"/>
    <mergeCell ref="B18:B27"/>
    <mergeCell ref="C22:C23"/>
    <mergeCell ref="D22:D23"/>
    <mergeCell ref="E22:E23"/>
    <mergeCell ref="D16:D17"/>
  </mergeCells>
  <pageMargins left="0.23622047244094491" right="3.937007874015748E-2" top="0.74803149606299213" bottom="0.74803149606299213" header="0.31496062992125984" footer="0.31496062992125984"/>
  <pageSetup paperSize="9" scale="34" fitToHeight="0" orientation="landscape" r:id="rId1"/>
  <colBreaks count="1" manualBreakCount="1">
    <brk id="1" min="6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админ</cp:lastModifiedBy>
  <cp:lastPrinted>2025-11-01T13:03:24Z</cp:lastPrinted>
  <dcterms:created xsi:type="dcterms:W3CDTF">2017-11-07T07:48:21Z</dcterms:created>
  <dcterms:modified xsi:type="dcterms:W3CDTF">2025-11-01T13:03:55Z</dcterms:modified>
</cp:coreProperties>
</file>