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6.202\EconCtrl\Экономика\!!!ОМПиЦП\МУНИЦИПАЛЬНЫЕ ПРОГРАММЫ\Отчеты 2025\4 кв. 2025\"/>
    </mc:Choice>
  </mc:AlternateContent>
  <xr:revisionPtr revIDLastSave="0" documentId="13_ncr:1_{FE8D94F3-AF45-491D-85B7-6863DF1111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7" i="1" l="1"/>
  <c r="E240" i="1"/>
  <c r="B240" i="1"/>
  <c r="E235" i="1"/>
  <c r="B235" i="1"/>
  <c r="E233" i="1"/>
  <c r="B233" i="1"/>
  <c r="E232" i="1"/>
  <c r="B232" i="1"/>
  <c r="E223" i="1"/>
  <c r="B223" i="1"/>
  <c r="E222" i="1"/>
  <c r="B222" i="1"/>
  <c r="E218" i="1"/>
  <c r="B218" i="1"/>
  <c r="E217" i="1"/>
  <c r="B217" i="1"/>
  <c r="E216" i="1"/>
  <c r="B216" i="1"/>
  <c r="E204" i="1"/>
  <c r="B204" i="1"/>
  <c r="E203" i="1"/>
  <c r="B203" i="1"/>
  <c r="E202" i="1"/>
  <c r="B202" i="1"/>
  <c r="E201" i="1"/>
  <c r="B201" i="1"/>
  <c r="B193" i="1"/>
  <c r="E197" i="1"/>
  <c r="B197" i="1"/>
  <c r="E196" i="1"/>
  <c r="B196" i="1"/>
  <c r="E195" i="1"/>
  <c r="B195" i="1"/>
  <c r="E194" i="1"/>
  <c r="B194" i="1"/>
  <c r="E193" i="1"/>
  <c r="E186" i="1"/>
  <c r="B186" i="1"/>
  <c r="E185" i="1"/>
  <c r="B185" i="1"/>
  <c r="E184" i="1"/>
  <c r="B184" i="1"/>
  <c r="E183" i="1"/>
  <c r="B183" i="1"/>
  <c r="E168" i="1"/>
  <c r="B168" i="1"/>
  <c r="B167" i="1"/>
  <c r="E166" i="1"/>
  <c r="B166" i="1"/>
  <c r="E165" i="1"/>
  <c r="B165" i="1"/>
  <c r="E150" i="1"/>
  <c r="B150" i="1"/>
  <c r="E149" i="1"/>
  <c r="B149" i="1"/>
  <c r="E148" i="1"/>
  <c r="B148" i="1"/>
  <c r="E147" i="1"/>
  <c r="B147" i="1"/>
  <c r="E146" i="1"/>
  <c r="B146" i="1"/>
  <c r="E145" i="1"/>
  <c r="B145" i="1"/>
  <c r="E144" i="1"/>
  <c r="B144" i="1"/>
  <c r="E126" i="1"/>
  <c r="B126" i="1"/>
  <c r="E125" i="1"/>
  <c r="B125" i="1"/>
  <c r="E124" i="1"/>
  <c r="B124" i="1"/>
  <c r="E123" i="1"/>
  <c r="B123" i="1"/>
  <c r="E122" i="1"/>
  <c r="B122" i="1"/>
  <c r="E118" i="1"/>
  <c r="B118" i="1"/>
  <c r="E117" i="1"/>
  <c r="B117" i="1"/>
  <c r="E116" i="1"/>
  <c r="B116" i="1"/>
  <c r="E115" i="1"/>
  <c r="B115" i="1"/>
  <c r="E114" i="1"/>
  <c r="B114" i="1"/>
  <c r="E113" i="1"/>
  <c r="B113" i="1"/>
  <c r="E99" i="1"/>
  <c r="B99" i="1"/>
  <c r="E98" i="1"/>
  <c r="B98" i="1"/>
  <c r="E97" i="1"/>
  <c r="B97" i="1"/>
  <c r="E92" i="1"/>
  <c r="B92" i="1"/>
  <c r="E91" i="1"/>
  <c r="B91" i="1"/>
  <c r="E87" i="1"/>
  <c r="B87" i="1"/>
  <c r="E86" i="1"/>
  <c r="B86" i="1"/>
  <c r="E74" i="1"/>
  <c r="E75" i="1"/>
  <c r="E76" i="1"/>
  <c r="E77" i="1"/>
  <c r="E78" i="1"/>
  <c r="B74" i="1"/>
  <c r="B75" i="1"/>
  <c r="B76" i="1"/>
  <c r="B77" i="1"/>
  <c r="B78" i="1"/>
  <c r="E73" i="1"/>
  <c r="B73" i="1"/>
  <c r="E37" i="1"/>
  <c r="B37" i="1"/>
  <c r="E36" i="1"/>
  <c r="B36" i="1"/>
  <c r="E35" i="1"/>
  <c r="B35" i="1"/>
  <c r="B20" i="1"/>
  <c r="B11" i="1"/>
  <c r="E11" i="1"/>
  <c r="E22" i="1"/>
  <c r="B22" i="1"/>
  <c r="E26" i="1"/>
  <c r="B26" i="1"/>
  <c r="E25" i="1"/>
  <c r="B25" i="1"/>
  <c r="E24" i="1"/>
  <c r="B24" i="1"/>
  <c r="E23" i="1"/>
  <c r="B23" i="1"/>
  <c r="E21" i="1"/>
  <c r="B21" i="1"/>
  <c r="E20" i="1"/>
  <c r="E19" i="1"/>
  <c r="B19" i="1"/>
  <c r="E10" i="1"/>
  <c r="B10" i="1"/>
  <c r="H235" i="1" l="1"/>
  <c r="H233" i="1"/>
  <c r="H232" i="1"/>
  <c r="H218" i="1"/>
  <c r="H217" i="1"/>
  <c r="H216" i="1"/>
  <c r="H201" i="1"/>
  <c r="H203" i="1"/>
  <c r="H204" i="1"/>
  <c r="H202" i="1"/>
  <c r="H196" i="1"/>
  <c r="H197" i="1"/>
  <c r="H195" i="1"/>
  <c r="H194" i="1"/>
  <c r="H186" i="1"/>
  <c r="H184" i="1"/>
  <c r="H183" i="1"/>
  <c r="H167" i="1"/>
  <c r="H147" i="1"/>
  <c r="H149" i="1"/>
  <c r="H146" i="1"/>
  <c r="H77" i="1"/>
  <c r="H123" i="1"/>
  <c r="H118" i="1"/>
  <c r="H117" i="1"/>
  <c r="H116" i="1"/>
  <c r="H115" i="1"/>
  <c r="H114" i="1"/>
  <c r="H113" i="1"/>
  <c r="H99" i="1"/>
  <c r="H98" i="1"/>
  <c r="H97" i="1"/>
  <c r="H76" i="1"/>
  <c r="H11" i="1"/>
  <c r="H91" i="1"/>
  <c r="H92" i="1"/>
  <c r="H78" i="1"/>
  <c r="H74" i="1"/>
  <c r="H87" i="1"/>
  <c r="H86" i="1"/>
  <c r="H73" i="1"/>
  <c r="H36" i="1"/>
  <c r="H37" i="1"/>
  <c r="H35" i="1"/>
  <c r="H26" i="1"/>
  <c r="H24" i="1"/>
  <c r="H22" i="1"/>
  <c r="H20" i="1"/>
  <c r="H21" i="1"/>
</calcChain>
</file>

<file path=xl/sharedStrings.xml><?xml version="1.0" encoding="utf-8"?>
<sst xmlns="http://schemas.openxmlformats.org/spreadsheetml/2006/main" count="845" uniqueCount="413">
  <si>
    <t>Городской округ Долгопрудный</t>
  </si>
  <si>
    <t>Планируемый объем финансирования для подпрограммы (тыс.руб.)</t>
  </si>
  <si>
    <t>Фактический объем финансирования для подпрограммы (тыс.руб.)</t>
  </si>
  <si>
    <t>Показатели, характеризующие достижение цели</t>
  </si>
  <si>
    <t>Единица измерения</t>
  </si>
  <si>
    <t>Базовое значение показателя (на начало реализации Программы)</t>
  </si>
  <si>
    <t>Планируемое значение показателя</t>
  </si>
  <si>
    <t>Достигнутое значение показателя</t>
  </si>
  <si>
    <t>Всего</t>
  </si>
  <si>
    <t>Средства бюджета Московской области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</si>
  <si>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</si>
  <si>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</si>
  <si>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</si>
  <si>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</si>
  <si>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</si>
  <si>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</si>
  <si>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</si>
  <si>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</si>
  <si>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</si>
  <si>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</si>
  <si>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</si>
  <si>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01. Здравоохранение</t>
  </si>
  <si>
    <t>Диспансеризация определенных групп взрослого населения Московской области</t>
  </si>
  <si>
    <t>Процент</t>
  </si>
  <si>
    <t>100</t>
  </si>
  <si>
    <t>Жилье – медикам, нуждающихся в обеспечении жильем</t>
  </si>
  <si>
    <t>02. Культура</t>
  </si>
  <si>
    <t>Доля детей в возрасте от 5 до 18 лет, охваченных дополнительным образованием сферы культуры</t>
  </si>
  <si>
    <t>Доля детей, осваивающих дополнительные предпрофессиональные программы в области искусств за счет бюджетных средств от общего количества обучающихся в детских школах искусств за счет бюджетных средств</t>
  </si>
  <si>
    <t>43</t>
  </si>
  <si>
    <t>51</t>
  </si>
  <si>
    <t>Количество оснащенных образовательных организаций в сфере культуры (детские школы искусств по видам искусств и училищ) музыкальными инструментами</t>
  </si>
  <si>
    <t>Единица</t>
  </si>
  <si>
    <t>0</t>
  </si>
  <si>
    <t>Обеспечение роста числа пользователей муниципальных библиотек Московской области</t>
  </si>
  <si>
    <t>Человек</t>
  </si>
  <si>
    <t>156543</t>
  </si>
  <si>
    <t>181219</t>
  </si>
  <si>
    <t>Цифровизация музейных фондов</t>
  </si>
  <si>
    <t>323</t>
  </si>
  <si>
    <t>250</t>
  </si>
  <si>
    <t>135</t>
  </si>
  <si>
    <t xml:space="preserve">Число посещений культурных мероприятий </t>
  </si>
  <si>
    <t>Тысяча единиц</t>
  </si>
  <si>
    <t>652,595</t>
  </si>
  <si>
    <t>672,369</t>
  </si>
  <si>
    <t>696,262</t>
  </si>
  <si>
    <t>03. Образование</t>
  </si>
  <si>
    <t xml:space="preserve">2025 Доля высокобалльников к общему количеству выпускников текущего года, сдававших ЕГЭ </t>
  </si>
  <si>
    <t>-</t>
  </si>
  <si>
    <t>16,50</t>
  </si>
  <si>
    <t>26,27</t>
  </si>
  <si>
    <t>2025 Доля детей в возрасте от 5 до 18 лет, охваченных дополнительным образованием</t>
  </si>
  <si>
    <t>83,9</t>
  </si>
  <si>
    <t>84,2</t>
  </si>
  <si>
    <t>85,1</t>
  </si>
  <si>
    <t>2025 Доступность дошкольного образования для детей в возрасте от трех до семи лет</t>
  </si>
  <si>
    <t>2025 Отношение средней заработной платы педагогических работников дошкольных образовательных организаций к средней заработной плате в общеобразовательных организациях в Московской области</t>
  </si>
  <si>
    <t>114,2</t>
  </si>
  <si>
    <t>111</t>
  </si>
  <si>
    <t>114,6</t>
  </si>
  <si>
    <t>13</t>
  </si>
  <si>
    <t>2025 Отношение средней заработной платы педагогических работников общеобразовательных организаций общего образования к среднемесячному доходу от трудовой деятельности</t>
  </si>
  <si>
    <t>114</t>
  </si>
  <si>
    <t>116</t>
  </si>
  <si>
    <t>129,47</t>
  </si>
  <si>
    <t>2025 Отношение средней заработной платы педагогических работников организаций дополнительного образования детей к средней заработной плате учителей в Московской области</t>
  </si>
  <si>
    <t>112,69</t>
  </si>
  <si>
    <t>Доля советников директоров по воспитанию и взаимодействию с детскими общественными объединениями, получивших соответствующие ежемесячные выплаты денежного вознаграждения</t>
  </si>
  <si>
    <t>04. Социальная защита населения</t>
  </si>
  <si>
    <t>2024 Доля детей, находящихся в трудной жизненной ситуации, охваченных отдыхом и оздоровлением, в общей численности детей в возрасте от 7 до 15 лет, находящихся в трудной жизненной ситуации, подлежащих оздоровлению</t>
  </si>
  <si>
    <t>56</t>
  </si>
  <si>
    <t>57,5</t>
  </si>
  <si>
    <t>57,91</t>
  </si>
  <si>
    <t>2024 Доля детей, охваченных отдыхом и оздоровлением, в общей численности детей в возрасте от 7 до 15 лет, подлежащих оздоровлению</t>
  </si>
  <si>
    <t>62</t>
  </si>
  <si>
    <t>63,5</t>
  </si>
  <si>
    <t>64,02</t>
  </si>
  <si>
    <t>18</t>
  </si>
  <si>
    <t>Граждане приняли участие в просветительских мероприятиях по вопросам деятельности СО НКО</t>
  </si>
  <si>
    <t>19</t>
  </si>
  <si>
    <t>Доля доступных для инвалидов и других маломобильных групп населения муниципальных объектов инфраструктуры в общем количестве муниципальных объектов</t>
  </si>
  <si>
    <t>79,8</t>
  </si>
  <si>
    <t>85,8</t>
  </si>
  <si>
    <t>85,86</t>
  </si>
  <si>
    <t>20</t>
  </si>
  <si>
    <t xml:space="preserve">Доля расходов бюджета муниципального образования Московской области на социальную сферу, направляемых на предоставление субсидий СО в сфере физической культуры и спорта </t>
  </si>
  <si>
    <t>Доля расходов бюджета муниципального образования Московской области на социальную сферу, направляемых на предоставление субсидий СО НКО</t>
  </si>
  <si>
    <t>0,47</t>
  </si>
  <si>
    <t>Доля расходов бюджета муниципального образования Московской области на социальную сферу, направляемых на предоставление субсидий СО НКО в сфере культуры</t>
  </si>
  <si>
    <t>Доля расходов бюджета муниципального образования Московской области на социальную сферу, направляемых на предоставление субсидий СО НКО в сфере образования</t>
  </si>
  <si>
    <t>0,25</t>
  </si>
  <si>
    <t>24</t>
  </si>
  <si>
    <t>Доля расходов бюджета муниципального образования Московской области на социальную сферу, направляемых на предоставление субсидий СО НКО  в сфере охраны здоровья</t>
  </si>
  <si>
    <t>Доля расходов бюджета муниципального образования Московской области на социальную сферу, направляемых на предоставление субсидий СО НКО в сфере социальной защиты населения</t>
  </si>
  <si>
    <t>0,22</t>
  </si>
  <si>
    <t>26</t>
  </si>
  <si>
    <t>Доля СО НКО на территории муниципального образования, получивших статус исполнителя общественно полезных услуг</t>
  </si>
  <si>
    <t>Количество СО НКО, которым оказана поддержка органами местного самоуправления</t>
  </si>
  <si>
    <t>единиц</t>
  </si>
  <si>
    <t>28</t>
  </si>
  <si>
    <t>Количество СО НКО, которым оказана поддержка органами местного самоуправления в сфере  культуры</t>
  </si>
  <si>
    <t>29</t>
  </si>
  <si>
    <t>Количество СО НКО, которым оказана поддержка органами местного самоуправления в сфере образования</t>
  </si>
  <si>
    <t>Количество СО НКО, которым оказана поддержка органами местного самоуправления  в сфере охраны здоровья</t>
  </si>
  <si>
    <t>Количество СО НКО, которым оказана поддержка органами местного самоуправления в сфере социальной защиты населения</t>
  </si>
  <si>
    <t>Количество СО НКО, которым оказана поддержка органами местного самоуправления  в сфере физической культуры и спорта</t>
  </si>
  <si>
    <t>Органами местного самоуправления оказана имущественная поддержка СО НКО</t>
  </si>
  <si>
    <t>Органами местного самоуправления оказана имущественная поддержка СО НКО в сфере культуры</t>
  </si>
  <si>
    <t xml:space="preserve">Органами местного самоуправления оказана имущественная поддержка СО НКО  в сфере образования </t>
  </si>
  <si>
    <t>Органами местного самоуправления оказана имущественная поддержка СО НКО в сфере охраны здоровья</t>
  </si>
  <si>
    <t>37</t>
  </si>
  <si>
    <t>Органами местного самоуправления оказана имущественная поддержка СО НКО в сфере социальной защиты населения</t>
  </si>
  <si>
    <t>Органами местного самоуправления оказана имущественная поддержка СО НКО в сфере физической культуры и спорта</t>
  </si>
  <si>
    <t>39</t>
  </si>
  <si>
    <t>Органами местного самоуправления оказана консультационная поддержка СО НКО</t>
  </si>
  <si>
    <t>Органами местного самоуправления оказана финансовая поддержка СО НКО</t>
  </si>
  <si>
    <t>Органами местного самоуправления предоставлены площади на льготных условиях или в безвозмездное пользование СО НКО</t>
  </si>
  <si>
    <t>Квадратный метр</t>
  </si>
  <si>
    <t>515,8</t>
  </si>
  <si>
    <t>42</t>
  </si>
  <si>
    <t>Органами местного самоуправления предоставлены площади на льготных условиях или в безвозмездное пользование СО НКО в сфере культуры</t>
  </si>
  <si>
    <t>Органами местного самоуправления предоставлены площади на льготных условиях или в безвозмездное пользование СО НКО в сфере образования</t>
  </si>
  <si>
    <t>439,8</t>
  </si>
  <si>
    <t>Органами местного самоуправления предоставлены площади на льготных условиях или в безвозмездное пользование СО НКО в сфере охраны здоровья</t>
  </si>
  <si>
    <t xml:space="preserve">Органами местного самоуправления предоставлены площади на льготных условиях или в безвозмездное пользование СО НКО в сфере социальной защиты населения </t>
  </si>
  <si>
    <t>76,0</t>
  </si>
  <si>
    <t>Органами местного самоуправления предоставлены площади на льготных условиях или в безвозмездное пользование СО НКО в сфере физической культуры и спорта</t>
  </si>
  <si>
    <t>Органами местного самоуправления проведены просветительские мероприятия по вопросам деятельности СО НКО</t>
  </si>
  <si>
    <t>48</t>
  </si>
  <si>
    <t>Численность получателей пенсии за выслугу лет лицам, замещающим муниципальные должности и должности муниципальной службы, в связи с выходом на пенсию</t>
  </si>
  <si>
    <t>65</t>
  </si>
  <si>
    <t>Численность пострадавших в результате несчастных случаев, связанных с производством со смертельным исходом (по кругу организаций муниципальной собственности)</t>
  </si>
  <si>
    <t>05. Спорт</t>
  </si>
  <si>
    <t>50</t>
  </si>
  <si>
    <t>2025 Доля жителей муниципального образования  Московской области, систематически занимающихся физической культурой и спортом, в общей численности населения муниципального образования Московской области в возрасте 3-79 лет</t>
  </si>
  <si>
    <t>65,05</t>
  </si>
  <si>
    <t>73,88</t>
  </si>
  <si>
    <t>Доля жителей Московской области, выполнивших нормативы испытаний (тестов) Всероссийского комплекса «Готов к труду и обороне» (ГТО), в общей численности населения, принявшего участие в испытаниях (тестах)</t>
  </si>
  <si>
    <t>69,46</t>
  </si>
  <si>
    <t>70,96</t>
  </si>
  <si>
    <t>Доля лиц с ограниченными возможностями здоровья и инвалидов, систематически занимающихся физической культурой  и спортом, в общей численности указанной категории населения, проживающего  в муниципальном образовании, не имеющего противопоказаний для занятий физической культурой и спортом</t>
  </si>
  <si>
    <t>15,5</t>
  </si>
  <si>
    <t>Сохранена сеть организаций, реализующих дополнительные образовательные программы спортивной подготовки, в ведении органов управления в сфере физической культуры и спорта</t>
  </si>
  <si>
    <t>Уровень обеспеченности граждан спортивными сооружениями исходя из единовременной пропускной способности объектов спорта</t>
  </si>
  <si>
    <t>31,5</t>
  </si>
  <si>
    <t>45,5</t>
  </si>
  <si>
    <t>Эффективность использования существующих объектов спорта (отношение фактической посещаемости к нормативной пропускной способности)</t>
  </si>
  <si>
    <t>06. Развитие сельского  хозяйства</t>
  </si>
  <si>
    <t>Количество собак без владельцев, подлежайщих отлову</t>
  </si>
  <si>
    <t>Голова</t>
  </si>
  <si>
    <t>201</t>
  </si>
  <si>
    <t>189</t>
  </si>
  <si>
    <t>57</t>
  </si>
  <si>
    <t>Площадь земель, обработанных от борщевика Сосновского</t>
  </si>
  <si>
    <t>Гектар</t>
  </si>
  <si>
    <t>56,16</t>
  </si>
  <si>
    <t>07. Экология и окружающая среда</t>
  </si>
  <si>
    <t>Доля ликвидированных отходов, на лесных участках в составе земель лесного фонда, не предоставленных гражданам и юридическим лицам, в общем объеме обнаруженных отходов</t>
  </si>
  <si>
    <t>Количество проведенных исследований состояния окружающей среды</t>
  </si>
  <si>
    <t>Процент реализации мероприятий по содержанию и эксплуатации объекта размещения отходов и законсервированного комплекса по переработке отходов</t>
  </si>
  <si>
    <t>08. Безопасность и обеспечение безопасности  жизнедеятельности населения</t>
  </si>
  <si>
    <t>2025 Доля кладбищ, соответствующих требованиям Регионального стандарта</t>
  </si>
  <si>
    <t>75</t>
  </si>
  <si>
    <t>2025 Доля населения Московской области, проживающего в границах зоны действия технических средств оповещения (электрических, электронных сирен и мощных акустических системам) муниципальной системы оповещения населения (далее – МСОН)</t>
  </si>
  <si>
    <t>84</t>
  </si>
  <si>
    <t>86</t>
  </si>
  <si>
    <t>2025 Обеспеченность населения защитными сооружениями гражданской обороны</t>
  </si>
  <si>
    <t>2025 Обеспеченность населения Московской области средствами индивидуальной защиты, медицинскими средствами индивидуальной защиты</t>
  </si>
  <si>
    <t>70</t>
  </si>
  <si>
    <t>2025 Снижение общего количества преступлений, совершенных на территории муниципального образования, не менее чем на 3 % ежегодно</t>
  </si>
  <si>
    <t>Количество</t>
  </si>
  <si>
    <t>813</t>
  </si>
  <si>
    <t>578</t>
  </si>
  <si>
    <t>502</t>
  </si>
  <si>
    <t>2025 Снижение числа погибших при пожарах</t>
  </si>
  <si>
    <t>95</t>
  </si>
  <si>
    <t>87,5</t>
  </si>
  <si>
    <t>2025 Сокращение среднего времени совместного реагирования нескольких экстренных оперативных служб на обращения населения по единому номеру «112» на территории муниципального образования Московской области</t>
  </si>
  <si>
    <t>Минута</t>
  </si>
  <si>
    <t>2025 Увеличение общего количества видеокамер, введенных в эксплуатацию в систему технологического обеспечения региональной общественной безопасности и оперативного управления «Безопасный регион», не менее чем на 5 % ежегодно</t>
  </si>
  <si>
    <t>1309</t>
  </si>
  <si>
    <t>1983</t>
  </si>
  <si>
    <t>2098</t>
  </si>
  <si>
    <t>69</t>
  </si>
  <si>
    <t>2025 Укомплектованность резервного фонда материальных ресурсов для ликвидации чрезвычайных ситуаций муниципального характера</t>
  </si>
  <si>
    <t>Прирост уровня безопасности людей на водных объектах, расположенных на территории Московской области</t>
  </si>
  <si>
    <t>Снижение уровня вовлеченности населения в незаконный оборот наркотиков на 100 тыс. человек</t>
  </si>
  <si>
    <t>60,5</t>
  </si>
  <si>
    <t>51,77</t>
  </si>
  <si>
    <t>Снижение уровня криминогенности наркомании на 100 тыс. человек</t>
  </si>
  <si>
    <t>09. Жилище</t>
  </si>
  <si>
    <t>Количество семей, улучшивших жилищные условия</t>
  </si>
  <si>
    <t>Тысяча семей</t>
  </si>
  <si>
    <t>0,005</t>
  </si>
  <si>
    <t>Объем жилищного строительства</t>
  </si>
  <si>
    <t>2,1</t>
  </si>
  <si>
    <t>10. Развитие инженерной инфраструктуры, энергоэффективности и отрасли обращения с отдохами</t>
  </si>
  <si>
    <t>Доля актуальных схем теплоснабжения, водоснабжения и водоотведения, программ комплексного развития систем коммунальной инфраструктуры</t>
  </si>
  <si>
    <t>Доля зданий, строений, сооружений муниципальной собственности, соответствующих нормальному уровню энергетической эффективности и выше (A, B, C, D)</t>
  </si>
  <si>
    <t>93</t>
  </si>
  <si>
    <t>Доля зданий, строений, сооружений органов местного самоуправления и муниципальных учреждений, оснащенных приборами учета потребляемых энергетических ресурсов</t>
  </si>
  <si>
    <t>98,21</t>
  </si>
  <si>
    <t>Доля многоквартирных домов с присвоенными классами энергоэффективности.</t>
  </si>
  <si>
    <t>56,1</t>
  </si>
  <si>
    <t>66,6</t>
  </si>
  <si>
    <t>Капитально отремонтированы объекты теплоснабжения муниципальной собственности</t>
  </si>
  <si>
    <t>Капитально отремонтированы сети (участки) водоснабжения, водоотведения, теплоснабжения муниципальной собственности</t>
  </si>
  <si>
    <t>Количество разработанных проектно-сметных документаций, предназначенных для выполнения работ по строительству и реконструкции объектов водоотведения</t>
  </si>
  <si>
    <t>Оснащенность многоквартирных домов общедомовыми (коллективными) приборами учета потребляемых энергетических ресурсов</t>
  </si>
  <si>
    <t>99,88</t>
  </si>
  <si>
    <t>Осуществлен авторский надзор за выполнением работ на объектах строительства</t>
  </si>
  <si>
    <t>Построены и реконструированы объекты очистки сточных вод муниципальной собственности</t>
  </si>
  <si>
    <t>Построены и реконструированы объекты теплоснабжения муниципальной собственности</t>
  </si>
  <si>
    <t>Построены и реконструированы сети (участки) водоснабжения, водоотведения, теплоснабжения муниципальной собственности</t>
  </si>
  <si>
    <t>Приобретено и введено в эксплуатацию, капитально отремонтировано объектов водоснабжения муниципальной собственности</t>
  </si>
  <si>
    <t>Приобретено и введено в эксплуатацию, капитально отремонтированы канализационные коллектора и канализационные насосные станции</t>
  </si>
  <si>
    <t>Техническое обслуживание газопроводов и газового оборудования</t>
  </si>
  <si>
    <t>Месяц</t>
  </si>
  <si>
    <t>90</t>
  </si>
  <si>
    <t>Установлены автоматизированные системы контроля за газовой безопасностью в жилых помещениях (квартирах) многоквартирных домов</t>
  </si>
  <si>
    <t>1785</t>
  </si>
  <si>
    <t>11. Предпринимательство</t>
  </si>
  <si>
    <t>2025 Доля обращений по вопросу защиты прав потребителей от общего количества поступивших обращений</t>
  </si>
  <si>
    <t>0,3</t>
  </si>
  <si>
    <t>0,2</t>
  </si>
  <si>
    <t>92</t>
  </si>
  <si>
    <t>2025 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</si>
  <si>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37,93</t>
  </si>
  <si>
    <t>38,55</t>
  </si>
  <si>
    <t/>
  </si>
  <si>
    <t>2025 Индекс совокупной результативности реализации мероприятий, направленных на развитие конкуренции</t>
  </si>
  <si>
    <t>1,43</t>
  </si>
  <si>
    <t>2025 Количество вновь созданных субъектов малого и среднего бизнеса</t>
  </si>
  <si>
    <t>2025 Количество созданных рабочих мест</t>
  </si>
  <si>
    <t>1472</t>
  </si>
  <si>
    <t>2120</t>
  </si>
  <si>
    <t>409</t>
  </si>
  <si>
    <t xml:space="preserve">2025 Обеспеченность населения площадью торговых объектов </t>
  </si>
  <si>
    <t>Кв. м. /на 1000 жителей</t>
  </si>
  <si>
    <t>903,4</t>
  </si>
  <si>
    <t>97</t>
  </si>
  <si>
    <t>2025 Обеспеченность населения предприятиями бытового обслуживания</t>
  </si>
  <si>
    <t>раб. мест /на 1000 жителей</t>
  </si>
  <si>
    <t>6,81</t>
  </si>
  <si>
    <t>4,81</t>
  </si>
  <si>
    <t>98</t>
  </si>
  <si>
    <t>2025 Обеспеченность населения предприятиями общественного питания</t>
  </si>
  <si>
    <t>Пос. мест /на 1000 жите­лей</t>
  </si>
  <si>
    <t>43,90</t>
  </si>
  <si>
    <t>39,86</t>
  </si>
  <si>
    <t>2025 Объем инвестиций, привлеченных в основной капитал (без учета бюджетных инвестиций), на душу населения</t>
  </si>
  <si>
    <t>Тысяча рублей</t>
  </si>
  <si>
    <t>104,48</t>
  </si>
  <si>
    <t>100,4</t>
  </si>
  <si>
    <t>28,98</t>
  </si>
  <si>
    <t>2025 Увеличение среднемесячной заработной платы работников организаций, не относящихся к субъектам малого предпринимательства</t>
  </si>
  <si>
    <t>105,97</t>
  </si>
  <si>
    <t>116,4</t>
  </si>
  <si>
    <t>104,3</t>
  </si>
  <si>
    <t>2025 Число субъектов МСП в расчете на 10 тыс. человек населения</t>
  </si>
  <si>
    <t>528,01</t>
  </si>
  <si>
    <t>621,41</t>
  </si>
  <si>
    <t>Количество заключенных договоров с субъектами малого и среднего предпринимательства для размещения нестационарных торговых объектов на территории парков культуры и отдыха городских округов Московской области без проведения торгов на льготных условиях при организации: мобильной торговли (в мобильных пунктах быстрого питания (фудтраках) и передвижных сооружениях (тележках), торговли в киосках малых площадью до 9 кв. м включительно и торговых автоматах (вендинговых автоматах)</t>
  </si>
  <si>
    <t>Количество объектов недвижимого имущества, предоставленных субъектам малого и среднего предпринимательства и физическим лицам, не являющимся индивидуальными предпринимателями и применяющим специальный налоговый режим «налог на профессиональный доход» в рамках оказания имущественной поддержи и (или) предоставления муниципальной преференции для поддержки субъектов малого и среднего предпринимательства</t>
  </si>
  <si>
    <t>12. Управление имуществом и муниципальными финансами</t>
  </si>
  <si>
    <t>2025 Выполнение прогнозного плана приватизации имущества, находящегося в муниципальной собственности, за отчетный финансовый год</t>
  </si>
  <si>
    <t>105</t>
  </si>
  <si>
    <t>2025 Доля недвижимости, вовлеченной в налоговый оборот (ВНО)</t>
  </si>
  <si>
    <t xml:space="preserve">2025 Доля обработанных заявлений граждан и юридических лиц на получение государственных услуг
</t>
  </si>
  <si>
    <t>107</t>
  </si>
  <si>
    <t>2025 Поступления доходов в бюджет муниципального образования от распоряжения земельными участками, государственная собственность на которые не разграничена</t>
  </si>
  <si>
    <t>2025 Поступления доходов в бюджет муниципального образования от распоряжения муниципальным имуществом и землей</t>
  </si>
  <si>
    <t>2025 Предоставление земельных участков многодетным семьям</t>
  </si>
  <si>
    <t>99,9</t>
  </si>
  <si>
    <t>2025 Прирост земельного налога</t>
  </si>
  <si>
    <t>102,1</t>
  </si>
  <si>
    <t>2025 Проверка использования земель</t>
  </si>
  <si>
    <t>2025 Эффективность работы по взысканию задолженности по арендной плате за земельные участки, государственная собственность на которые не разграничена</t>
  </si>
  <si>
    <t>2025 Эффективность работы по взысканию задолженности по арендной плате за муниципальное имущество и землю</t>
  </si>
  <si>
    <t>2025 Эффективность работы по расторжению договоров аренды земельных участков и размещению на Инвестиционном портале Московской области</t>
  </si>
  <si>
    <t>Обеспечение поступлений налоговых и неналоговых доходов в бюджет городского округа Долгопрудный на уровне утвержденных плановых назначений</t>
  </si>
  <si>
    <t>101,8</t>
  </si>
  <si>
    <t xml:space="preserve">Отношение задолженности по налоговым платежам в бюджет городского округа Долгопрудный к налоговым доходам бюджета городского округа Долгопрудный </t>
  </si>
  <si>
    <t>4,3</t>
  </si>
  <si>
    <t>13. Развитие институтов гражданского общества, повышение эффективности местного самоуправления и реализации молодежной политики</t>
  </si>
  <si>
    <t>Доля молодежи, задействованной в мероприятиях по вовлечению в общественную жизнь, от общего числа молодежи в городском округе Московской области</t>
  </si>
  <si>
    <t>Доля реализованных проектов инициативного бюджетирования от общего числа заявленных проектов</t>
  </si>
  <si>
    <t>процентов к общей численности</t>
  </si>
  <si>
    <t>Количество участников мероприятий по социально-культурной адаптации и интеграции иностранных граждан</t>
  </si>
  <si>
    <t>Количество участников мероприятий по укреплению единства российской нации и этнокультурному развитию народов России</t>
  </si>
  <si>
    <t>2500</t>
  </si>
  <si>
    <t>3500</t>
  </si>
  <si>
    <t xml:space="preserve">Повышение уровня информированности населения муниципального образования Московской области  </t>
  </si>
  <si>
    <t>14. Развитие и функционирование дорожно-транспортного комплекса</t>
  </si>
  <si>
    <t>Доля автомобильных дорог местного значения, соответствующих нормативным требованиям</t>
  </si>
  <si>
    <t>98,35</t>
  </si>
  <si>
    <t>Количество погибших в дорожно-транспортных происшествиях, человек на 100 тысяч населения</t>
  </si>
  <si>
    <t>единиц на 100000 человек</t>
  </si>
  <si>
    <t>1,95</t>
  </si>
  <si>
    <t>10,53</t>
  </si>
  <si>
    <t>15. Цифровое муниципальное образование</t>
  </si>
  <si>
    <t xml:space="preserve">2024 Быстро/качественно решаем - Доля сообщений, отправленных на портал «Добродел» пользователями 
с подтвержденной учётной записью ЕСИА, которые имеют признак повторной отправки, повторного переноса сроков решения, нарушения срока предоставления ответа
</t>
  </si>
  <si>
    <t xml:space="preserve">2024 Доля домохозяйств, которым обеспечена возможность фиксированного широкополосного доступа к информационно-телекоммуникационной сети «Интернет» </t>
  </si>
  <si>
    <t>99,2</t>
  </si>
  <si>
    <t xml:space="preserve">2024 Доля муниципальных (государственных) услуг, предоставленных без нарушения регламентного срока при оказании услуг в электронном виде на региональном портале государственных услуг
</t>
  </si>
  <si>
    <t xml:space="preserve"> 99.93</t>
  </si>
  <si>
    <t xml:space="preserve">2024 Доля обращений за получением муниципальных (государственных) услуг в электронном виде с использованием РПГУ без необходимости личного посещения органов местного самоуправления и МФЦ от общего количества таких услуг
</t>
  </si>
  <si>
    <t>95,6</t>
  </si>
  <si>
    <t>95,8</t>
  </si>
  <si>
    <t xml:space="preserve"> 98.51</t>
  </si>
  <si>
    <t>2024 Доля работников ОМСУ муниципального образования Московской области, обеспеченных средствами электронной подписи в соответствии с установленными требованиями</t>
  </si>
  <si>
    <t xml:space="preserve">2024 Доля рабочих мест, обеспеченных необходимым компьютерным оборудованием и услугами связи в соответствии с требованиями нормативных правовых актов Московской области
</t>
  </si>
  <si>
    <t>2024 Доля юридически значимого электронного документооборота в органах местного самоуправления и подведомственных им учреждениях в Московской области</t>
  </si>
  <si>
    <t>50,88</t>
  </si>
  <si>
    <t xml:space="preserve">2024 Стоимостная доля закупаемого и (или) арендуемого ОМСУ муниципального образования Московской области отечественного программного обеспечения
</t>
  </si>
  <si>
    <t xml:space="preserve">2024 Увеличение доли защищенных по требованиям безопасности информации информационных систем, используемых ОМСУ муниципального образования Московской области, в соответствии с категорией обрабатываемой информации, а также персональных компьютеров, используемых на рабочих местах работников, обеспеченных антивирусным программным обеспечением с регулярным обновлением соответствующих баз
</t>
  </si>
  <si>
    <t>2024 Уровень удовлетворенности граждан качеством предоставления государственных и муниципальных услуг в МФЦ</t>
  </si>
  <si>
    <t>95,53</t>
  </si>
  <si>
    <t>97,46</t>
  </si>
  <si>
    <t>98,86</t>
  </si>
  <si>
    <t>16. Архитектура и градостроительство</t>
  </si>
  <si>
    <t>Обеспечение подготовки документации по планировке территории в соответствии с документами территориального планирования Московской области, документами территориального планирования муниципального образования Московской области</t>
  </si>
  <si>
    <t>да/нет</t>
  </si>
  <si>
    <t>да</t>
  </si>
  <si>
    <t>Обеспеченность актуальными документами территориального планирования и градостроительного зонирования городского округа Московской области</t>
  </si>
  <si>
    <t>17. Формирование современной комфортной городской среды</t>
  </si>
  <si>
    <t>2025 Замена неэнергоэффективных светильников наружного освещения</t>
  </si>
  <si>
    <t>900</t>
  </si>
  <si>
    <t>2025 Количество благоустроенных общественных территорий (нарастающим итогом)</t>
  </si>
  <si>
    <t>2025 Установка шкафов управления наружным освещением</t>
  </si>
  <si>
    <t>2025 Устройство систем наружного освещения в рамках реализации проекта "Светлый город"</t>
  </si>
  <si>
    <t>Замена и модернизация детских игровых площадок</t>
  </si>
  <si>
    <t>Модернизация детских игровых площадок, установленных ранее с привлечением средств бюджета Московской области</t>
  </si>
  <si>
    <t>Обеспечено содержание дворовых территорий и общественных пространств за счет бюджетных средств</t>
  </si>
  <si>
    <t>Тысяча кв. км</t>
  </si>
  <si>
    <t>1353,53</t>
  </si>
  <si>
    <t>19. Переселение граждан из аварийного жилищного фонда</t>
  </si>
  <si>
    <t>Количество граждан, расселенных из аварийного жилищного фонда, за счет муниципальных программ после 01.01.2017 года</t>
  </si>
  <si>
    <t>Тысяча человек</t>
  </si>
  <si>
    <t>Количество граждан, расселенных из непригодного для проживания жилищного фонда, признанного аварийным после 01.01.2017 года</t>
  </si>
  <si>
    <t>Тысяча квадратных метров</t>
  </si>
  <si>
    <t>Количество квадратных метров расселенного аварийного жилищного фонда, за счет муниципальных программ после 01.01.2017 года</t>
  </si>
  <si>
    <t>% исполнения</t>
  </si>
  <si>
    <t>Средства местного бюджета (городского округа)</t>
  </si>
  <si>
    <t>Профилактика заболеваний и формирование здорового образа жизни. Развитие первичной медико-санитарной помощи</t>
  </si>
  <si>
    <t>Финансовое обеспечение системы организации медицинской помощи</t>
  </si>
  <si>
    <t>Наименование муниципальной программы / подпрограммы</t>
  </si>
  <si>
    <t>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</t>
  </si>
  <si>
    <t>Развитие музейного дела</t>
  </si>
  <si>
    <t>Развитие библиотечного дела</t>
  </si>
  <si>
    <t>Развитие профессионального искусства, гастрольно-концертной и культурно-досуговой деятельности, кинематографии</t>
  </si>
  <si>
    <t>Укрепление материально-технической базы муниципальных учреждений культуры</t>
  </si>
  <si>
    <t>Развитие образования в сфере культуры</t>
  </si>
  <si>
    <t>Развитие туризма</t>
  </si>
  <si>
    <t>Обеспечивающая подпрограмма</t>
  </si>
  <si>
    <t>0,00</t>
  </si>
  <si>
    <t>Общее образование</t>
  </si>
  <si>
    <t>Дополнительное образование, воспитание и психолого-социальное сопровождение детей</t>
  </si>
  <si>
    <t>Социальная поддержка граждан</t>
  </si>
  <si>
    <t>Развитие системы отдыха и оздоровления детей</t>
  </si>
  <si>
    <t>Содействие занятости населения , развитие трудовых ресурсов и охраны труда</t>
  </si>
  <si>
    <t>Развитие и поддержка социально ориентированных некоммерческих организаций</t>
  </si>
  <si>
    <t>Обеспечение доступности для инвалидов и маломобильных групп населения объектов инфраструктуры и услуг</t>
  </si>
  <si>
    <t>Развитие физической культуры и спорта</t>
  </si>
  <si>
    <t>Подготовка спортивного резерва</t>
  </si>
  <si>
    <t>Вовлечение в оборот земель сельскохозяйственного назначения и развитие мелиорации</t>
  </si>
  <si>
    <t>Обеспечение эпизоотического и ветеринарно-санитарного благополучия и развитие государственной ветеринарной службы</t>
  </si>
  <si>
    <t>Ликвидация накопленного вреда окружающей среде</t>
  </si>
  <si>
    <t>Развитие лесного хозяйства</t>
  </si>
  <si>
    <t>Охрана окружающей среды</t>
  </si>
  <si>
    <t>Профилактика преступлений и иных правонарушений</t>
  </si>
  <si>
    <t>Обеспечение мероприятий по защите населения и территорий от чрезвычайных ситуаций</t>
  </si>
  <si>
    <t>Обеспечение мероприятий гражданской обороны на территории муниципального образования Московской области</t>
  </si>
  <si>
    <t>Обеспечение пожарной безопасности на территории муниципального образования Московской области</t>
  </si>
  <si>
    <t>Обеспечение безопасности населения на водных объектах, расположенных на территории муниципального образования Московской области</t>
  </si>
  <si>
    <t>Создание условий для  жилищного строительства</t>
  </si>
  <si>
    <t>Обеспечение жильем молодых семей</t>
  </si>
  <si>
    <t>Обеспечение жильем детей-сирот и детей, оставшихся без попечения родителей, лиц из числа детей-сирот и детей, оставшихся без попечения родителей</t>
  </si>
  <si>
    <t>Обеспечение жильем отдельных категорий граждан за счет средств федерального бюджета</t>
  </si>
  <si>
    <t>Улучшение жилищных условий отдельных категорий многодетных семей</t>
  </si>
  <si>
    <t>Чистая вода</t>
  </si>
  <si>
    <t>Системы водоотведения</t>
  </si>
  <si>
    <t>Объекты теплоснабжения, инженерные коммуникации</t>
  </si>
  <si>
    <t>Обращение с отходами</t>
  </si>
  <si>
    <t>Энергосбережение и повышение энергетической эффективности</t>
  </si>
  <si>
    <t>Развитие газификации, топливозаправочного комплекса и электроэнергетики</t>
  </si>
  <si>
    <t>Реализация полномочий в сфере жилищно-коммунального хозяйства</t>
  </si>
  <si>
    <t>Инвестиции</t>
  </si>
  <si>
    <t>Развитие конкуренции</t>
  </si>
  <si>
    <t>Развитие малого и среднего предпринимательства</t>
  </si>
  <si>
    <t>Развитие потребительского рынка и услуг на территории муниципального образования Московской области</t>
  </si>
  <si>
    <t>Эффективное управление имущественным комплексом</t>
  </si>
  <si>
    <t>Управление муниципальным долгом</t>
  </si>
  <si>
    <t>Управление муниципальными финансами</t>
  </si>
  <si>
    <t>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</t>
  </si>
  <si>
    <t>Мир и согласие. Новые возможности</t>
  </si>
  <si>
    <t>Эффективное местное самоуправление</t>
  </si>
  <si>
    <t>Молодежь Подмосковья</t>
  </si>
  <si>
    <t>Пассажирский транспорт общего пользования</t>
  </si>
  <si>
    <t>Дороги Подмосковья</t>
  </si>
  <si>
    <t>Безопасность дорожного движения</t>
  </si>
  <si>
    <t>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</si>
  <si>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Развитие информационной и технологической инфраструктуры экосистемы цифровой экономики муниципального образования Московской области</t>
  </si>
  <si>
    <t>Разработка Генерального плана развития муниципального образования</t>
  </si>
  <si>
    <t>Реализация политики пространственного развития муниципального образования</t>
  </si>
  <si>
    <t>Комфортная городская среда</t>
  </si>
  <si>
    <t>Создание условий для обеспечения комфортного проживания жителей, в том числе в многоквартирных домах на территории Московской области</t>
  </si>
  <si>
    <t>Строительство (реконструкция), капитальный ремонт объектов образования</t>
  </si>
  <si>
    <t>18. Строительство и капитальный ремонт объектов социальной инфраструктуры</t>
  </si>
  <si>
    <t>Обеспечение мероприятий по переселению граждан из аварийного жилищного фонда в Московской области, признанного таковым после 1 января 2017 года</t>
  </si>
  <si>
    <t>Оценка результатов реализации программ за 2025 год</t>
  </si>
  <si>
    <t>за отчётный период: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</si>
</sst>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8"/>
      <name val="Arial"/>
      <family val="2"/>
      <charset val="204"/>
    </font>
    <font>
      <sz val="8"/>
      <name val="Calibri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0"/>
  <sheetViews>
    <sheetView showGridLines="0" tabSelected="1" zoomScaleNormal="100" workbookViewId="0">
      <pane ySplit="6" topLeftCell="A7" activePane="bottomLeft" state="frozen"/>
      <selection pane="bottomLeft" activeCell="I10" sqref="I10:M11"/>
    </sheetView>
  </sheetViews>
  <sheetFormatPr defaultRowHeight="11.25" x14ac:dyDescent="0.2"/>
  <cols>
    <col min="1" max="1" width="27.7109375" style="1" customWidth="1"/>
    <col min="2" max="2" width="10" style="39" bestFit="1" customWidth="1"/>
    <col min="3" max="3" width="10.140625" style="39" customWidth="1"/>
    <col min="4" max="4" width="15" style="39" bestFit="1" customWidth="1"/>
    <col min="5" max="5" width="10" style="39" bestFit="1" customWidth="1"/>
    <col min="6" max="6" width="10" style="39" customWidth="1"/>
    <col min="7" max="7" width="15" style="39" bestFit="1" customWidth="1"/>
    <col min="8" max="8" width="10.140625" style="39" customWidth="1"/>
    <col min="9" max="9" width="80" style="1" customWidth="1"/>
    <col min="10" max="10" width="13.140625" style="1" customWidth="1"/>
    <col min="11" max="14" width="9.140625" style="1" customWidth="1"/>
    <col min="15" max="16384" width="9.140625" style="1"/>
  </cols>
  <sheetData>
    <row r="1" spans="1:13" x14ac:dyDescent="0.2">
      <c r="A1" s="19" t="s">
        <v>411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x14ac:dyDescent="0.2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2">
      <c r="A3" s="21" t="s">
        <v>412</v>
      </c>
      <c r="B3" s="20"/>
      <c r="C3" s="20"/>
      <c r="D3" s="20"/>
      <c r="E3" s="20"/>
      <c r="F3" s="20"/>
      <c r="G3" s="20"/>
      <c r="H3" s="20"/>
    </row>
    <row r="4" spans="1:13" x14ac:dyDescent="0.2">
      <c r="A4" s="22" t="s">
        <v>347</v>
      </c>
      <c r="B4" s="33" t="s">
        <v>1</v>
      </c>
      <c r="C4" s="34"/>
      <c r="D4" s="34"/>
      <c r="E4" s="33" t="s">
        <v>2</v>
      </c>
      <c r="F4" s="34"/>
      <c r="G4" s="34"/>
      <c r="H4" s="34"/>
      <c r="I4" s="19" t="s">
        <v>3</v>
      </c>
      <c r="J4" s="19" t="s">
        <v>4</v>
      </c>
      <c r="K4" s="19" t="s">
        <v>5</v>
      </c>
      <c r="L4" s="19" t="s">
        <v>6</v>
      </c>
      <c r="M4" s="19" t="s">
        <v>7</v>
      </c>
    </row>
    <row r="5" spans="1:13" ht="45" x14ac:dyDescent="0.2">
      <c r="A5" s="20"/>
      <c r="B5" s="33" t="s">
        <v>8</v>
      </c>
      <c r="C5" s="33" t="s">
        <v>9</v>
      </c>
      <c r="D5" s="33" t="s">
        <v>344</v>
      </c>
      <c r="E5" s="33" t="s">
        <v>8</v>
      </c>
      <c r="F5" s="33" t="s">
        <v>9</v>
      </c>
      <c r="G5" s="35" t="s">
        <v>344</v>
      </c>
      <c r="H5" s="36" t="s">
        <v>343</v>
      </c>
      <c r="I5" s="20"/>
      <c r="J5" s="20"/>
      <c r="K5" s="20"/>
      <c r="L5" s="20"/>
      <c r="M5" s="20"/>
    </row>
    <row r="6" spans="1:13" x14ac:dyDescent="0.2">
      <c r="A6" s="19" t="s">
        <v>10</v>
      </c>
      <c r="B6" s="33" t="s">
        <v>11</v>
      </c>
      <c r="C6" s="33" t="s">
        <v>12</v>
      </c>
      <c r="D6" s="33" t="s">
        <v>13</v>
      </c>
      <c r="E6" s="33" t="s">
        <v>14</v>
      </c>
      <c r="F6" s="33" t="s">
        <v>15</v>
      </c>
      <c r="G6" s="35" t="s">
        <v>16</v>
      </c>
      <c r="H6" s="33">
        <v>8</v>
      </c>
      <c r="I6" s="19">
        <v>9</v>
      </c>
      <c r="J6" s="19">
        <v>10</v>
      </c>
      <c r="K6" s="19">
        <v>11</v>
      </c>
      <c r="L6" s="19">
        <v>12</v>
      </c>
      <c r="M6" s="19">
        <v>13</v>
      </c>
    </row>
    <row r="7" spans="1:13" s="4" customFormat="1" x14ac:dyDescent="0.2">
      <c r="A7" s="16" t="s">
        <v>21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3" x14ac:dyDescent="0.2">
      <c r="A8" s="23"/>
      <c r="B8" s="24"/>
      <c r="C8" s="24"/>
      <c r="D8" s="24"/>
      <c r="E8" s="24"/>
      <c r="F8" s="24"/>
      <c r="G8" s="24"/>
      <c r="H8" s="25"/>
      <c r="I8" s="2" t="s">
        <v>22</v>
      </c>
      <c r="J8" s="2" t="s">
        <v>23</v>
      </c>
      <c r="K8" s="2" t="s">
        <v>24</v>
      </c>
      <c r="L8" s="2" t="s">
        <v>24</v>
      </c>
      <c r="M8" s="2" t="s">
        <v>24</v>
      </c>
    </row>
    <row r="9" spans="1:13" x14ac:dyDescent="0.2">
      <c r="A9" s="26"/>
      <c r="B9" s="27"/>
      <c r="C9" s="27"/>
      <c r="D9" s="27"/>
      <c r="E9" s="27"/>
      <c r="F9" s="27"/>
      <c r="G9" s="27"/>
      <c r="H9" s="28"/>
      <c r="I9" s="2" t="s">
        <v>25</v>
      </c>
      <c r="J9" s="2" t="s">
        <v>23</v>
      </c>
      <c r="K9" s="2" t="s">
        <v>24</v>
      </c>
      <c r="L9" s="2" t="s">
        <v>24</v>
      </c>
      <c r="M9" s="2" t="s">
        <v>24</v>
      </c>
    </row>
    <row r="10" spans="1:13" ht="45" x14ac:dyDescent="0.2">
      <c r="A10" s="3" t="s">
        <v>345</v>
      </c>
      <c r="B10" s="37">
        <f>SUM(C10:D10)</f>
        <v>0</v>
      </c>
      <c r="C10" s="37">
        <v>0</v>
      </c>
      <c r="D10" s="37">
        <v>0</v>
      </c>
      <c r="E10" s="37">
        <f>SUM(F10:G10)</f>
        <v>0</v>
      </c>
      <c r="F10" s="37">
        <v>0</v>
      </c>
      <c r="G10" s="37">
        <v>0</v>
      </c>
      <c r="H10" s="37">
        <v>0</v>
      </c>
      <c r="I10" s="5"/>
      <c r="J10" s="6"/>
      <c r="K10" s="6"/>
      <c r="L10" s="6"/>
      <c r="M10" s="7"/>
    </row>
    <row r="11" spans="1:13" ht="22.5" x14ac:dyDescent="0.2">
      <c r="A11" s="3" t="s">
        <v>346</v>
      </c>
      <c r="B11" s="37">
        <f>SUM(C11:D11)</f>
        <v>6058.8</v>
      </c>
      <c r="C11" s="37">
        <v>0</v>
      </c>
      <c r="D11" s="37">
        <v>6058.8</v>
      </c>
      <c r="E11" s="37">
        <f>SUM(F11:G11)</f>
        <v>5805.52</v>
      </c>
      <c r="F11" s="37" t="s">
        <v>356</v>
      </c>
      <c r="G11" s="37">
        <v>5805.52</v>
      </c>
      <c r="H11" s="37">
        <f>E11/B11*100</f>
        <v>95.819634251006804</v>
      </c>
      <c r="I11" s="11"/>
      <c r="J11" s="12"/>
      <c r="K11" s="12"/>
      <c r="L11" s="12"/>
      <c r="M11" s="13"/>
    </row>
    <row r="12" spans="1:13" s="4" customFormat="1" x14ac:dyDescent="0.2">
      <c r="A12" s="16" t="s">
        <v>26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3" x14ac:dyDescent="0.2">
      <c r="A13" s="5"/>
      <c r="B13" s="6"/>
      <c r="C13" s="6"/>
      <c r="D13" s="6"/>
      <c r="E13" s="6"/>
      <c r="F13" s="6"/>
      <c r="G13" s="6"/>
      <c r="H13" s="7"/>
      <c r="I13" s="2" t="s">
        <v>27</v>
      </c>
      <c r="J13" s="2" t="s">
        <v>23</v>
      </c>
      <c r="K13" s="2" t="s">
        <v>17</v>
      </c>
      <c r="L13" s="2" t="s">
        <v>17</v>
      </c>
      <c r="M13" s="2" t="s">
        <v>17</v>
      </c>
    </row>
    <row r="14" spans="1:13" ht="33.75" x14ac:dyDescent="0.2">
      <c r="A14" s="8"/>
      <c r="B14" s="9"/>
      <c r="C14" s="9"/>
      <c r="D14" s="9"/>
      <c r="E14" s="9"/>
      <c r="F14" s="9"/>
      <c r="G14" s="9"/>
      <c r="H14" s="10"/>
      <c r="I14" s="2" t="s">
        <v>28</v>
      </c>
      <c r="J14" s="2" t="s">
        <v>23</v>
      </c>
      <c r="K14" s="2" t="s">
        <v>29</v>
      </c>
      <c r="L14" s="2" t="s">
        <v>30</v>
      </c>
      <c r="M14" s="2" t="s">
        <v>30</v>
      </c>
    </row>
    <row r="15" spans="1:13" ht="22.5" x14ac:dyDescent="0.2">
      <c r="A15" s="8"/>
      <c r="B15" s="9"/>
      <c r="C15" s="9"/>
      <c r="D15" s="9"/>
      <c r="E15" s="9"/>
      <c r="F15" s="9"/>
      <c r="G15" s="9"/>
      <c r="H15" s="10"/>
      <c r="I15" s="2" t="s">
        <v>31</v>
      </c>
      <c r="J15" s="2" t="s">
        <v>32</v>
      </c>
      <c r="K15" s="2" t="s">
        <v>33</v>
      </c>
      <c r="L15" s="2" t="s">
        <v>10</v>
      </c>
      <c r="M15" s="2" t="s">
        <v>10</v>
      </c>
    </row>
    <row r="16" spans="1:13" x14ac:dyDescent="0.2">
      <c r="A16" s="8"/>
      <c r="B16" s="9"/>
      <c r="C16" s="9"/>
      <c r="D16" s="9"/>
      <c r="E16" s="9"/>
      <c r="F16" s="9"/>
      <c r="G16" s="9"/>
      <c r="H16" s="10"/>
      <c r="I16" s="2" t="s">
        <v>34</v>
      </c>
      <c r="J16" s="2" t="s">
        <v>35</v>
      </c>
      <c r="K16" s="2" t="s">
        <v>36</v>
      </c>
      <c r="L16" s="2" t="s">
        <v>37</v>
      </c>
      <c r="M16" s="2" t="s">
        <v>37</v>
      </c>
    </row>
    <row r="17" spans="1:13" x14ac:dyDescent="0.2">
      <c r="A17" s="8"/>
      <c r="B17" s="9"/>
      <c r="C17" s="9"/>
      <c r="D17" s="9"/>
      <c r="E17" s="9"/>
      <c r="F17" s="9"/>
      <c r="G17" s="9"/>
      <c r="H17" s="10"/>
      <c r="I17" s="2" t="s">
        <v>38</v>
      </c>
      <c r="J17" s="2" t="s">
        <v>32</v>
      </c>
      <c r="K17" s="2" t="s">
        <v>39</v>
      </c>
      <c r="L17" s="2" t="s">
        <v>40</v>
      </c>
      <c r="M17" s="2" t="s">
        <v>41</v>
      </c>
    </row>
    <row r="18" spans="1:13" x14ac:dyDescent="0.2">
      <c r="A18" s="11"/>
      <c r="B18" s="12"/>
      <c r="C18" s="12"/>
      <c r="D18" s="12"/>
      <c r="E18" s="12"/>
      <c r="F18" s="12"/>
      <c r="G18" s="12"/>
      <c r="H18" s="13"/>
      <c r="I18" s="2" t="s">
        <v>42</v>
      </c>
      <c r="J18" s="2" t="s">
        <v>43</v>
      </c>
      <c r="K18" s="2" t="s">
        <v>44</v>
      </c>
      <c r="L18" s="2" t="s">
        <v>45</v>
      </c>
      <c r="M18" s="2" t="s">
        <v>46</v>
      </c>
    </row>
    <row r="19" spans="1:13" ht="67.5" x14ac:dyDescent="0.2">
      <c r="A19" s="3" t="s">
        <v>348</v>
      </c>
      <c r="B19" s="37">
        <f t="shared" ref="B19:B26" si="0">SUM(C19:D19)</f>
        <v>0</v>
      </c>
      <c r="C19" s="37">
        <v>0</v>
      </c>
      <c r="D19" s="37">
        <v>0</v>
      </c>
      <c r="E19" s="37">
        <f t="shared" ref="E19:E26" si="1">SUM(F19:G19)</f>
        <v>0</v>
      </c>
      <c r="F19" s="37">
        <v>0</v>
      </c>
      <c r="G19" s="37">
        <v>0</v>
      </c>
      <c r="H19" s="37">
        <v>0</v>
      </c>
      <c r="I19" s="5"/>
      <c r="J19" s="6"/>
      <c r="K19" s="6"/>
      <c r="L19" s="6"/>
      <c r="M19" s="7"/>
    </row>
    <row r="20" spans="1:13" x14ac:dyDescent="0.2">
      <c r="A20" s="3" t="s">
        <v>349</v>
      </c>
      <c r="B20" s="37">
        <f>SUM(C20:D20)</f>
        <v>14996.02</v>
      </c>
      <c r="C20" s="38" t="s">
        <v>356</v>
      </c>
      <c r="D20" s="38">
        <v>14996.02</v>
      </c>
      <c r="E20" s="37">
        <f t="shared" si="1"/>
        <v>14996.02</v>
      </c>
      <c r="F20" s="38" t="s">
        <v>356</v>
      </c>
      <c r="G20" s="38">
        <v>14996.02</v>
      </c>
      <c r="H20" s="37">
        <f>E20/B20*100</f>
        <v>100</v>
      </c>
      <c r="I20" s="8"/>
      <c r="J20" s="29"/>
      <c r="K20" s="29"/>
      <c r="L20" s="29"/>
      <c r="M20" s="10"/>
    </row>
    <row r="21" spans="1:13" x14ac:dyDescent="0.2">
      <c r="A21" s="3" t="s">
        <v>350</v>
      </c>
      <c r="B21" s="37">
        <f t="shared" si="0"/>
        <v>28510.670000000002</v>
      </c>
      <c r="C21" s="38">
        <v>225.22</v>
      </c>
      <c r="D21" s="38">
        <v>28285.45</v>
      </c>
      <c r="E21" s="37">
        <f t="shared" si="1"/>
        <v>28510.670000000002</v>
      </c>
      <c r="F21" s="38">
        <v>225.22</v>
      </c>
      <c r="G21" s="38">
        <v>28285.45</v>
      </c>
      <c r="H21" s="37">
        <f t="shared" ref="H19:H26" si="2">E21/B21*100</f>
        <v>100</v>
      </c>
      <c r="I21" s="8"/>
      <c r="J21" s="29"/>
      <c r="K21" s="29"/>
      <c r="L21" s="29"/>
      <c r="M21" s="10"/>
    </row>
    <row r="22" spans="1:13" ht="45" x14ac:dyDescent="0.2">
      <c r="A22" s="3" t="s">
        <v>351</v>
      </c>
      <c r="B22" s="37">
        <f>SUM(C22:D22)</f>
        <v>144122.53</v>
      </c>
      <c r="C22" s="38">
        <v>8688.74</v>
      </c>
      <c r="D22" s="38">
        <v>135433.79</v>
      </c>
      <c r="E22" s="37">
        <f>SUM(F22:G22)</f>
        <v>143822.53</v>
      </c>
      <c r="F22" s="38">
        <v>8688.74</v>
      </c>
      <c r="G22" s="38">
        <v>135133.79</v>
      </c>
      <c r="H22" s="37">
        <f>E22/B22*100</f>
        <v>99.791843787366204</v>
      </c>
      <c r="I22" s="8"/>
      <c r="J22" s="29"/>
      <c r="K22" s="29"/>
      <c r="L22" s="29"/>
      <c r="M22" s="10"/>
    </row>
    <row r="23" spans="1:13" ht="33.75" x14ac:dyDescent="0.2">
      <c r="A23" s="3" t="s">
        <v>352</v>
      </c>
      <c r="B23" s="37">
        <f t="shared" si="0"/>
        <v>0</v>
      </c>
      <c r="C23" s="37">
        <v>0</v>
      </c>
      <c r="D23" s="37">
        <v>0</v>
      </c>
      <c r="E23" s="37">
        <f t="shared" si="1"/>
        <v>0</v>
      </c>
      <c r="F23" s="37">
        <v>0</v>
      </c>
      <c r="G23" s="37">
        <v>0</v>
      </c>
      <c r="H23" s="37">
        <v>0</v>
      </c>
      <c r="I23" s="8"/>
      <c r="J23" s="29"/>
      <c r="K23" s="29"/>
      <c r="L23" s="29"/>
      <c r="M23" s="10"/>
    </row>
    <row r="24" spans="1:13" ht="22.5" x14ac:dyDescent="0.2">
      <c r="A24" s="3" t="s">
        <v>353</v>
      </c>
      <c r="B24" s="37">
        <f t="shared" si="0"/>
        <v>108076.11</v>
      </c>
      <c r="C24" s="38">
        <v>20245.45</v>
      </c>
      <c r="D24" s="38">
        <v>87830.66</v>
      </c>
      <c r="E24" s="37">
        <f t="shared" si="1"/>
        <v>108076.11</v>
      </c>
      <c r="F24" s="38">
        <v>20245.45</v>
      </c>
      <c r="G24" s="38">
        <v>87830.66</v>
      </c>
      <c r="H24" s="37">
        <f t="shared" si="2"/>
        <v>100</v>
      </c>
      <c r="I24" s="8"/>
      <c r="J24" s="29"/>
      <c r="K24" s="29"/>
      <c r="L24" s="29"/>
      <c r="M24" s="10"/>
    </row>
    <row r="25" spans="1:13" x14ac:dyDescent="0.2">
      <c r="A25" s="3" t="s">
        <v>354</v>
      </c>
      <c r="B25" s="37">
        <f t="shared" si="0"/>
        <v>0</v>
      </c>
      <c r="C25" s="37">
        <v>0</v>
      </c>
      <c r="D25" s="37">
        <v>0</v>
      </c>
      <c r="E25" s="37">
        <f t="shared" si="1"/>
        <v>0</v>
      </c>
      <c r="F25" s="37">
        <v>0</v>
      </c>
      <c r="G25" s="37">
        <v>0</v>
      </c>
      <c r="H25" s="37">
        <v>0</v>
      </c>
      <c r="I25" s="8"/>
      <c r="J25" s="29"/>
      <c r="K25" s="29"/>
      <c r="L25" s="29"/>
      <c r="M25" s="10"/>
    </row>
    <row r="26" spans="1:13" x14ac:dyDescent="0.2">
      <c r="A26" s="3" t="s">
        <v>355</v>
      </c>
      <c r="B26" s="37">
        <f t="shared" si="0"/>
        <v>43333.9</v>
      </c>
      <c r="C26" s="38">
        <v>0</v>
      </c>
      <c r="D26" s="38">
        <v>43333.9</v>
      </c>
      <c r="E26" s="37">
        <f t="shared" si="1"/>
        <v>42262.99</v>
      </c>
      <c r="F26" s="38">
        <v>0</v>
      </c>
      <c r="G26" s="38">
        <v>42262.99</v>
      </c>
      <c r="H26" s="37">
        <f t="shared" si="2"/>
        <v>97.52870154774898</v>
      </c>
      <c r="I26" s="11"/>
      <c r="J26" s="12"/>
      <c r="K26" s="12"/>
      <c r="L26" s="12"/>
      <c r="M26" s="13"/>
    </row>
    <row r="27" spans="1:13" s="4" customFormat="1" x14ac:dyDescent="0.2">
      <c r="A27" s="16" t="s">
        <v>47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3" x14ac:dyDescent="0.2">
      <c r="A28" s="5"/>
      <c r="B28" s="6"/>
      <c r="C28" s="6"/>
      <c r="D28" s="6"/>
      <c r="E28" s="6"/>
      <c r="F28" s="6"/>
      <c r="G28" s="6"/>
      <c r="H28" s="7"/>
      <c r="I28" s="2" t="s">
        <v>48</v>
      </c>
      <c r="J28" s="2" t="s">
        <v>23</v>
      </c>
      <c r="K28" s="2" t="s">
        <v>49</v>
      </c>
      <c r="L28" s="2" t="s">
        <v>50</v>
      </c>
      <c r="M28" s="2" t="s">
        <v>51</v>
      </c>
    </row>
    <row r="29" spans="1:13" x14ac:dyDescent="0.2">
      <c r="A29" s="8"/>
      <c r="B29" s="9"/>
      <c r="C29" s="9"/>
      <c r="D29" s="9"/>
      <c r="E29" s="9"/>
      <c r="F29" s="9"/>
      <c r="G29" s="9"/>
      <c r="H29" s="10"/>
      <c r="I29" s="2" t="s">
        <v>52</v>
      </c>
      <c r="J29" s="2" t="s">
        <v>23</v>
      </c>
      <c r="K29" s="2" t="s">
        <v>53</v>
      </c>
      <c r="L29" s="2" t="s">
        <v>54</v>
      </c>
      <c r="M29" s="2" t="s">
        <v>55</v>
      </c>
    </row>
    <row r="30" spans="1:13" x14ac:dyDescent="0.2">
      <c r="A30" s="8"/>
      <c r="B30" s="9"/>
      <c r="C30" s="9"/>
      <c r="D30" s="9"/>
      <c r="E30" s="9"/>
      <c r="F30" s="9"/>
      <c r="G30" s="9"/>
      <c r="H30" s="10"/>
      <c r="I30" s="2" t="s">
        <v>56</v>
      </c>
      <c r="J30" s="2" t="s">
        <v>23</v>
      </c>
      <c r="K30" s="2" t="s">
        <v>24</v>
      </c>
      <c r="L30" s="2" t="s">
        <v>24</v>
      </c>
      <c r="M30" s="2" t="s">
        <v>24</v>
      </c>
    </row>
    <row r="31" spans="1:13" ht="22.5" x14ac:dyDescent="0.2">
      <c r="A31" s="8"/>
      <c r="B31" s="9"/>
      <c r="C31" s="9"/>
      <c r="D31" s="9"/>
      <c r="E31" s="9"/>
      <c r="F31" s="9"/>
      <c r="G31" s="9"/>
      <c r="H31" s="10"/>
      <c r="I31" s="2" t="s">
        <v>57</v>
      </c>
      <c r="J31" s="2" t="s">
        <v>23</v>
      </c>
      <c r="K31" s="2" t="s">
        <v>58</v>
      </c>
      <c r="L31" s="2" t="s">
        <v>59</v>
      </c>
      <c r="M31" s="2" t="s">
        <v>60</v>
      </c>
    </row>
    <row r="32" spans="1:13" ht="22.5" x14ac:dyDescent="0.2">
      <c r="A32" s="8"/>
      <c r="B32" s="9"/>
      <c r="C32" s="9"/>
      <c r="D32" s="9"/>
      <c r="E32" s="9"/>
      <c r="F32" s="9"/>
      <c r="G32" s="9"/>
      <c r="H32" s="10"/>
      <c r="I32" s="2" t="s">
        <v>62</v>
      </c>
      <c r="J32" s="2" t="s">
        <v>23</v>
      </c>
      <c r="K32" s="2" t="s">
        <v>63</v>
      </c>
      <c r="L32" s="2" t="s">
        <v>64</v>
      </c>
      <c r="M32" s="2" t="s">
        <v>65</v>
      </c>
    </row>
    <row r="33" spans="1:13" ht="22.5" x14ac:dyDescent="0.2">
      <c r="A33" s="8"/>
      <c r="B33" s="9"/>
      <c r="C33" s="9"/>
      <c r="D33" s="9"/>
      <c r="E33" s="9"/>
      <c r="F33" s="9"/>
      <c r="G33" s="9"/>
      <c r="H33" s="10"/>
      <c r="I33" s="2" t="s">
        <v>66</v>
      </c>
      <c r="J33" s="2" t="s">
        <v>23</v>
      </c>
      <c r="K33" s="2" t="s">
        <v>24</v>
      </c>
      <c r="L33" s="2" t="s">
        <v>24</v>
      </c>
      <c r="M33" s="2" t="s">
        <v>67</v>
      </c>
    </row>
    <row r="34" spans="1:13" ht="22.5" x14ac:dyDescent="0.2">
      <c r="A34" s="11"/>
      <c r="B34" s="12"/>
      <c r="C34" s="12"/>
      <c r="D34" s="12"/>
      <c r="E34" s="12"/>
      <c r="F34" s="12"/>
      <c r="G34" s="12"/>
      <c r="H34" s="13"/>
      <c r="I34" s="2" t="s">
        <v>68</v>
      </c>
      <c r="J34" s="2" t="s">
        <v>23</v>
      </c>
      <c r="K34" s="2" t="s">
        <v>49</v>
      </c>
      <c r="L34" s="2" t="s">
        <v>24</v>
      </c>
      <c r="M34" s="2" t="s">
        <v>24</v>
      </c>
    </row>
    <row r="35" spans="1:13" x14ac:dyDescent="0.2">
      <c r="A35" s="2" t="s">
        <v>357</v>
      </c>
      <c r="B35" s="37">
        <f t="shared" ref="B35:B37" si="3">SUM(C35:D35)</f>
        <v>3711690.25</v>
      </c>
      <c r="C35" s="38">
        <v>2876384.08</v>
      </c>
      <c r="D35" s="38">
        <v>835306.17</v>
      </c>
      <c r="E35" s="37">
        <f t="shared" ref="E35:E37" si="4">SUM(F35:G35)</f>
        <v>3694083.82</v>
      </c>
      <c r="F35" s="38">
        <v>2860928.69</v>
      </c>
      <c r="G35" s="38">
        <v>833155.13</v>
      </c>
      <c r="H35" s="37">
        <f t="shared" ref="H35:H37" si="5">E35/B35*100</f>
        <v>99.52564926450961</v>
      </c>
      <c r="I35" s="14"/>
      <c r="J35" s="5"/>
      <c r="K35" s="6"/>
      <c r="L35" s="6"/>
      <c r="M35" s="7"/>
    </row>
    <row r="36" spans="1:13" ht="33.75" x14ac:dyDescent="0.2">
      <c r="A36" s="3" t="s">
        <v>358</v>
      </c>
      <c r="B36" s="37">
        <f t="shared" si="3"/>
        <v>93389.43</v>
      </c>
      <c r="C36" s="37">
        <v>8730</v>
      </c>
      <c r="D36" s="37">
        <v>84659.43</v>
      </c>
      <c r="E36" s="37">
        <f t="shared" si="4"/>
        <v>93048.13</v>
      </c>
      <c r="F36" s="37">
        <v>8730</v>
      </c>
      <c r="G36" s="37">
        <v>84318.13</v>
      </c>
      <c r="H36" s="37">
        <f t="shared" si="5"/>
        <v>99.634541082433003</v>
      </c>
      <c r="I36" s="18"/>
      <c r="J36" s="8"/>
      <c r="K36" s="29"/>
      <c r="L36" s="29"/>
      <c r="M36" s="10"/>
    </row>
    <row r="37" spans="1:13" x14ac:dyDescent="0.2">
      <c r="A37" s="3" t="s">
        <v>355</v>
      </c>
      <c r="B37" s="37">
        <f t="shared" si="3"/>
        <v>39317.550000000003</v>
      </c>
      <c r="C37" s="37">
        <v>0</v>
      </c>
      <c r="D37" s="37">
        <v>39317.550000000003</v>
      </c>
      <c r="E37" s="37">
        <f t="shared" si="4"/>
        <v>38966.629999999997</v>
      </c>
      <c r="F37" s="37">
        <v>0</v>
      </c>
      <c r="G37" s="37">
        <v>38966.629999999997</v>
      </c>
      <c r="H37" s="37">
        <f t="shared" si="5"/>
        <v>99.107472362850672</v>
      </c>
      <c r="I37" s="15"/>
      <c r="J37" s="11"/>
      <c r="K37" s="12"/>
      <c r="L37" s="12"/>
      <c r="M37" s="13"/>
    </row>
    <row r="38" spans="1:13" x14ac:dyDescent="0.2">
      <c r="A38" s="16" t="s">
        <v>69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1:13" ht="33.75" x14ac:dyDescent="0.2">
      <c r="A39" s="5"/>
      <c r="B39" s="6"/>
      <c r="C39" s="6"/>
      <c r="D39" s="6"/>
      <c r="E39" s="6"/>
      <c r="F39" s="6"/>
      <c r="G39" s="6"/>
      <c r="H39" s="7"/>
      <c r="I39" s="3" t="s">
        <v>70</v>
      </c>
      <c r="J39" s="2" t="s">
        <v>23</v>
      </c>
      <c r="K39" s="2" t="s">
        <v>71</v>
      </c>
      <c r="L39" s="2" t="s">
        <v>72</v>
      </c>
      <c r="M39" s="2" t="s">
        <v>73</v>
      </c>
    </row>
    <row r="40" spans="1:13" ht="22.5" x14ac:dyDescent="0.2">
      <c r="A40" s="8"/>
      <c r="B40" s="9"/>
      <c r="C40" s="9"/>
      <c r="D40" s="9"/>
      <c r="E40" s="9"/>
      <c r="F40" s="9"/>
      <c r="G40" s="9"/>
      <c r="H40" s="10"/>
      <c r="I40" s="2" t="s">
        <v>74</v>
      </c>
      <c r="J40" s="2" t="s">
        <v>23</v>
      </c>
      <c r="K40" s="2" t="s">
        <v>75</v>
      </c>
      <c r="L40" s="2" t="s">
        <v>76</v>
      </c>
      <c r="M40" s="2" t="s">
        <v>77</v>
      </c>
    </row>
    <row r="41" spans="1:13" x14ac:dyDescent="0.2">
      <c r="A41" s="8"/>
      <c r="B41" s="9"/>
      <c r="C41" s="9"/>
      <c r="D41" s="9"/>
      <c r="E41" s="9"/>
      <c r="F41" s="9"/>
      <c r="G41" s="9"/>
      <c r="H41" s="10"/>
      <c r="I41" s="2" t="s">
        <v>79</v>
      </c>
      <c r="J41" s="2" t="s">
        <v>35</v>
      </c>
      <c r="K41" s="2" t="s">
        <v>33</v>
      </c>
      <c r="L41" s="2" t="s">
        <v>33</v>
      </c>
      <c r="M41" s="2" t="s">
        <v>33</v>
      </c>
    </row>
    <row r="42" spans="1:13" ht="22.5" x14ac:dyDescent="0.2">
      <c r="A42" s="8"/>
      <c r="B42" s="9"/>
      <c r="C42" s="9"/>
      <c r="D42" s="9"/>
      <c r="E42" s="9"/>
      <c r="F42" s="9"/>
      <c r="G42" s="9"/>
      <c r="H42" s="10"/>
      <c r="I42" s="2" t="s">
        <v>81</v>
      </c>
      <c r="J42" s="2" t="s">
        <v>23</v>
      </c>
      <c r="K42" s="2" t="s">
        <v>82</v>
      </c>
      <c r="L42" s="2" t="s">
        <v>83</v>
      </c>
      <c r="M42" s="2" t="s">
        <v>84</v>
      </c>
    </row>
    <row r="43" spans="1:13" ht="22.5" x14ac:dyDescent="0.2">
      <c r="A43" s="8"/>
      <c r="B43" s="9"/>
      <c r="C43" s="9"/>
      <c r="D43" s="9"/>
      <c r="E43" s="9"/>
      <c r="F43" s="9"/>
      <c r="G43" s="9"/>
      <c r="H43" s="10"/>
      <c r="I43" s="2" t="s">
        <v>86</v>
      </c>
      <c r="J43" s="2" t="s">
        <v>23</v>
      </c>
      <c r="K43" s="2" t="s">
        <v>33</v>
      </c>
      <c r="L43" s="2" t="s">
        <v>33</v>
      </c>
      <c r="M43" s="2" t="s">
        <v>33</v>
      </c>
    </row>
    <row r="44" spans="1:13" ht="22.5" x14ac:dyDescent="0.2">
      <c r="A44" s="8"/>
      <c r="B44" s="9"/>
      <c r="C44" s="9"/>
      <c r="D44" s="9"/>
      <c r="E44" s="9"/>
      <c r="F44" s="9"/>
      <c r="G44" s="9"/>
      <c r="H44" s="10"/>
      <c r="I44" s="2" t="s">
        <v>87</v>
      </c>
      <c r="J44" s="2" t="s">
        <v>23</v>
      </c>
      <c r="K44" s="2" t="s">
        <v>88</v>
      </c>
      <c r="L44" s="2" t="s">
        <v>88</v>
      </c>
      <c r="M44" s="2" t="s">
        <v>88</v>
      </c>
    </row>
    <row r="45" spans="1:13" ht="22.5" x14ac:dyDescent="0.2">
      <c r="A45" s="8"/>
      <c r="B45" s="9"/>
      <c r="C45" s="9"/>
      <c r="D45" s="9"/>
      <c r="E45" s="9"/>
      <c r="F45" s="9"/>
      <c r="G45" s="9"/>
      <c r="H45" s="10"/>
      <c r="I45" s="2" t="s">
        <v>89</v>
      </c>
      <c r="J45" s="2" t="s">
        <v>23</v>
      </c>
      <c r="K45" s="2" t="s">
        <v>33</v>
      </c>
      <c r="L45" s="2" t="s">
        <v>33</v>
      </c>
      <c r="M45" s="2" t="s">
        <v>33</v>
      </c>
    </row>
    <row r="46" spans="1:13" ht="22.5" x14ac:dyDescent="0.2">
      <c r="A46" s="8"/>
      <c r="B46" s="9"/>
      <c r="C46" s="9"/>
      <c r="D46" s="9"/>
      <c r="E46" s="9"/>
      <c r="F46" s="9"/>
      <c r="G46" s="9"/>
      <c r="H46" s="10"/>
      <c r="I46" s="2" t="s">
        <v>90</v>
      </c>
      <c r="J46" s="2" t="s">
        <v>23</v>
      </c>
      <c r="K46" s="2" t="s">
        <v>91</v>
      </c>
      <c r="L46" s="2" t="s">
        <v>91</v>
      </c>
      <c r="M46" s="2" t="s">
        <v>91</v>
      </c>
    </row>
    <row r="47" spans="1:13" ht="22.5" x14ac:dyDescent="0.2">
      <c r="A47" s="8"/>
      <c r="B47" s="9"/>
      <c r="C47" s="9"/>
      <c r="D47" s="9"/>
      <c r="E47" s="9"/>
      <c r="F47" s="9"/>
      <c r="G47" s="9"/>
      <c r="H47" s="10"/>
      <c r="I47" s="2" t="s">
        <v>93</v>
      </c>
      <c r="J47" s="2" t="s">
        <v>23</v>
      </c>
      <c r="K47" s="2" t="s">
        <v>33</v>
      </c>
      <c r="L47" s="2" t="s">
        <v>33</v>
      </c>
      <c r="M47" s="2" t="s">
        <v>33</v>
      </c>
    </row>
    <row r="48" spans="1:13" ht="22.5" x14ac:dyDescent="0.2">
      <c r="A48" s="8"/>
      <c r="B48" s="9"/>
      <c r="C48" s="9"/>
      <c r="D48" s="9"/>
      <c r="E48" s="9"/>
      <c r="F48" s="9"/>
      <c r="G48" s="9"/>
      <c r="H48" s="10"/>
      <c r="I48" s="2" t="s">
        <v>94</v>
      </c>
      <c r="J48" s="2" t="s">
        <v>23</v>
      </c>
      <c r="K48" s="2" t="s">
        <v>95</v>
      </c>
      <c r="L48" s="2" t="s">
        <v>95</v>
      </c>
      <c r="M48" s="2" t="s">
        <v>95</v>
      </c>
    </row>
    <row r="49" spans="1:13" ht="22.5" x14ac:dyDescent="0.2">
      <c r="A49" s="8"/>
      <c r="B49" s="9"/>
      <c r="C49" s="9"/>
      <c r="D49" s="9"/>
      <c r="E49" s="9"/>
      <c r="F49" s="9"/>
      <c r="G49" s="9"/>
      <c r="H49" s="10"/>
      <c r="I49" s="2" t="s">
        <v>97</v>
      </c>
      <c r="J49" s="2" t="s">
        <v>23</v>
      </c>
      <c r="K49" s="2" t="s">
        <v>33</v>
      </c>
      <c r="L49" s="2" t="s">
        <v>33</v>
      </c>
      <c r="M49" s="2" t="s">
        <v>33</v>
      </c>
    </row>
    <row r="50" spans="1:13" x14ac:dyDescent="0.2">
      <c r="A50" s="8"/>
      <c r="B50" s="9"/>
      <c r="C50" s="9"/>
      <c r="D50" s="9"/>
      <c r="E50" s="9"/>
      <c r="F50" s="9"/>
      <c r="G50" s="9"/>
      <c r="H50" s="10"/>
      <c r="I50" s="2" t="s">
        <v>98</v>
      </c>
      <c r="J50" s="2" t="s">
        <v>99</v>
      </c>
      <c r="K50" s="2" t="s">
        <v>18</v>
      </c>
      <c r="L50" s="2" t="s">
        <v>18</v>
      </c>
      <c r="M50" s="2" t="s">
        <v>19</v>
      </c>
    </row>
    <row r="51" spans="1:13" ht="22.5" x14ac:dyDescent="0.2">
      <c r="A51" s="8"/>
      <c r="B51" s="9"/>
      <c r="C51" s="9"/>
      <c r="D51" s="9"/>
      <c r="E51" s="9"/>
      <c r="F51" s="9"/>
      <c r="G51" s="9"/>
      <c r="H51" s="10"/>
      <c r="I51" s="2" t="s">
        <v>101</v>
      </c>
      <c r="J51" s="2" t="s">
        <v>99</v>
      </c>
      <c r="K51" s="2" t="s">
        <v>33</v>
      </c>
      <c r="L51" s="2" t="s">
        <v>33</v>
      </c>
      <c r="M51" s="2" t="s">
        <v>33</v>
      </c>
    </row>
    <row r="52" spans="1:13" ht="22.5" x14ac:dyDescent="0.2">
      <c r="A52" s="8"/>
      <c r="B52" s="9"/>
      <c r="C52" s="9"/>
      <c r="D52" s="9"/>
      <c r="E52" s="9"/>
      <c r="F52" s="9"/>
      <c r="G52" s="9"/>
      <c r="H52" s="10"/>
      <c r="I52" s="2" t="s">
        <v>103</v>
      </c>
      <c r="J52" s="2" t="s">
        <v>99</v>
      </c>
      <c r="K52" s="2" t="s">
        <v>17</v>
      </c>
      <c r="L52" s="2" t="s">
        <v>17</v>
      </c>
      <c r="M52" s="2" t="s">
        <v>18</v>
      </c>
    </row>
    <row r="53" spans="1:13" ht="22.5" x14ac:dyDescent="0.2">
      <c r="A53" s="8"/>
      <c r="B53" s="9"/>
      <c r="C53" s="9"/>
      <c r="D53" s="9"/>
      <c r="E53" s="9"/>
      <c r="F53" s="9"/>
      <c r="G53" s="9"/>
      <c r="H53" s="10"/>
      <c r="I53" s="2" t="s">
        <v>104</v>
      </c>
      <c r="J53" s="2" t="s">
        <v>99</v>
      </c>
      <c r="K53" s="2" t="s">
        <v>33</v>
      </c>
      <c r="L53" s="2" t="s">
        <v>33</v>
      </c>
      <c r="M53" s="2" t="s">
        <v>33</v>
      </c>
    </row>
    <row r="54" spans="1:13" ht="22.5" x14ac:dyDescent="0.2">
      <c r="A54" s="8"/>
      <c r="B54" s="9"/>
      <c r="C54" s="9"/>
      <c r="D54" s="9"/>
      <c r="E54" s="9"/>
      <c r="F54" s="9"/>
      <c r="G54" s="9"/>
      <c r="H54" s="10"/>
      <c r="I54" s="2" t="s">
        <v>105</v>
      </c>
      <c r="J54" s="2" t="s">
        <v>99</v>
      </c>
      <c r="K54" s="2" t="s">
        <v>10</v>
      </c>
      <c r="L54" s="2" t="s">
        <v>10</v>
      </c>
      <c r="M54" s="2" t="s">
        <v>10</v>
      </c>
    </row>
    <row r="55" spans="1:13" ht="22.5" x14ac:dyDescent="0.2">
      <c r="A55" s="8"/>
      <c r="B55" s="9"/>
      <c r="C55" s="9"/>
      <c r="D55" s="9"/>
      <c r="E55" s="9"/>
      <c r="F55" s="9"/>
      <c r="G55" s="9"/>
      <c r="H55" s="10"/>
      <c r="I55" s="2" t="s">
        <v>106</v>
      </c>
      <c r="J55" s="2" t="s">
        <v>99</v>
      </c>
      <c r="K55" s="2" t="s">
        <v>33</v>
      </c>
      <c r="L55" s="2" t="s">
        <v>33</v>
      </c>
      <c r="M55" s="2" t="s">
        <v>33</v>
      </c>
    </row>
    <row r="56" spans="1:13" x14ac:dyDescent="0.2">
      <c r="A56" s="8"/>
      <c r="B56" s="9"/>
      <c r="C56" s="9"/>
      <c r="D56" s="9"/>
      <c r="E56" s="9"/>
      <c r="F56" s="9"/>
      <c r="G56" s="9"/>
      <c r="H56" s="10"/>
      <c r="I56" s="2" t="s">
        <v>107</v>
      </c>
      <c r="J56" s="2" t="s">
        <v>99</v>
      </c>
      <c r="K56" s="2" t="s">
        <v>11</v>
      </c>
      <c r="L56" s="2" t="s">
        <v>33</v>
      </c>
      <c r="M56" s="2" t="s">
        <v>33</v>
      </c>
    </row>
    <row r="57" spans="1:13" x14ac:dyDescent="0.2">
      <c r="A57" s="8"/>
      <c r="B57" s="9"/>
      <c r="C57" s="9"/>
      <c r="D57" s="9"/>
      <c r="E57" s="9"/>
      <c r="F57" s="9"/>
      <c r="G57" s="9"/>
      <c r="H57" s="10"/>
      <c r="I57" s="2" t="s">
        <v>108</v>
      </c>
      <c r="J57" s="2" t="s">
        <v>99</v>
      </c>
      <c r="K57" s="2" t="s">
        <v>33</v>
      </c>
      <c r="L57" s="2" t="s">
        <v>33</v>
      </c>
      <c r="M57" s="2" t="s">
        <v>33</v>
      </c>
    </row>
    <row r="58" spans="1:13" ht="22.5" x14ac:dyDescent="0.2">
      <c r="A58" s="8"/>
      <c r="B58" s="9"/>
      <c r="C58" s="9"/>
      <c r="D58" s="9"/>
      <c r="E58" s="9"/>
      <c r="F58" s="9"/>
      <c r="G58" s="9"/>
      <c r="H58" s="10"/>
      <c r="I58" s="2" t="s">
        <v>109</v>
      </c>
      <c r="J58" s="2" t="s">
        <v>99</v>
      </c>
      <c r="K58" s="2" t="s">
        <v>10</v>
      </c>
      <c r="L58" s="2" t="s">
        <v>33</v>
      </c>
      <c r="M58" s="2" t="s">
        <v>33</v>
      </c>
    </row>
    <row r="59" spans="1:13" ht="22.5" x14ac:dyDescent="0.2">
      <c r="A59" s="8"/>
      <c r="B59" s="9"/>
      <c r="C59" s="9"/>
      <c r="D59" s="9"/>
      <c r="E59" s="9"/>
      <c r="F59" s="9"/>
      <c r="G59" s="9"/>
      <c r="H59" s="10"/>
      <c r="I59" s="2" t="s">
        <v>110</v>
      </c>
      <c r="J59" s="2" t="s">
        <v>99</v>
      </c>
      <c r="K59" s="2" t="s">
        <v>33</v>
      </c>
      <c r="L59" s="2" t="s">
        <v>33</v>
      </c>
      <c r="M59" s="2" t="s">
        <v>33</v>
      </c>
    </row>
    <row r="60" spans="1:13" ht="22.5" x14ac:dyDescent="0.2">
      <c r="A60" s="8"/>
      <c r="B60" s="9"/>
      <c r="C60" s="9"/>
      <c r="D60" s="9"/>
      <c r="E60" s="9"/>
      <c r="F60" s="9"/>
      <c r="G60" s="9"/>
      <c r="H60" s="10"/>
      <c r="I60" s="2" t="s">
        <v>112</v>
      </c>
      <c r="J60" s="2" t="s">
        <v>99</v>
      </c>
      <c r="K60" s="2" t="s">
        <v>10</v>
      </c>
      <c r="L60" s="2" t="s">
        <v>33</v>
      </c>
      <c r="M60" s="2" t="s">
        <v>33</v>
      </c>
    </row>
    <row r="61" spans="1:13" ht="22.5" x14ac:dyDescent="0.2">
      <c r="A61" s="8"/>
      <c r="B61" s="9"/>
      <c r="C61" s="9"/>
      <c r="D61" s="9"/>
      <c r="E61" s="9"/>
      <c r="F61" s="9"/>
      <c r="G61" s="9"/>
      <c r="H61" s="10"/>
      <c r="I61" s="2" t="s">
        <v>113</v>
      </c>
      <c r="J61" s="2" t="s">
        <v>99</v>
      </c>
      <c r="K61" s="2" t="s">
        <v>33</v>
      </c>
      <c r="L61" s="2" t="s">
        <v>33</v>
      </c>
      <c r="M61" s="2" t="s">
        <v>33</v>
      </c>
    </row>
    <row r="62" spans="1:13" x14ac:dyDescent="0.2">
      <c r="A62" s="8"/>
      <c r="B62" s="9"/>
      <c r="C62" s="9"/>
      <c r="D62" s="9"/>
      <c r="E62" s="9"/>
      <c r="F62" s="9"/>
      <c r="G62" s="9"/>
      <c r="H62" s="10"/>
      <c r="I62" s="2" t="s">
        <v>115</v>
      </c>
      <c r="J62" s="2" t="s">
        <v>99</v>
      </c>
      <c r="K62" s="2" t="s">
        <v>18</v>
      </c>
      <c r="L62" s="2" t="s">
        <v>18</v>
      </c>
      <c r="M62" s="2" t="s">
        <v>19</v>
      </c>
    </row>
    <row r="63" spans="1:13" x14ac:dyDescent="0.2">
      <c r="A63" s="8"/>
      <c r="B63" s="9"/>
      <c r="C63" s="9"/>
      <c r="D63" s="9"/>
      <c r="E63" s="9"/>
      <c r="F63" s="9"/>
      <c r="G63" s="9"/>
      <c r="H63" s="10"/>
      <c r="I63" s="2" t="s">
        <v>116</v>
      </c>
      <c r="J63" s="2" t="s">
        <v>99</v>
      </c>
      <c r="K63" s="2" t="s">
        <v>17</v>
      </c>
      <c r="L63" s="2" t="s">
        <v>17</v>
      </c>
      <c r="M63" s="2" t="s">
        <v>19</v>
      </c>
    </row>
    <row r="64" spans="1:13" ht="22.5" x14ac:dyDescent="0.2">
      <c r="A64" s="8"/>
      <c r="B64" s="9"/>
      <c r="C64" s="9"/>
      <c r="D64" s="9"/>
      <c r="E64" s="9"/>
      <c r="F64" s="9"/>
      <c r="G64" s="9"/>
      <c r="H64" s="10"/>
      <c r="I64" s="2" t="s">
        <v>117</v>
      </c>
      <c r="J64" s="2" t="s">
        <v>118</v>
      </c>
      <c r="K64" s="2" t="s">
        <v>119</v>
      </c>
      <c r="L64" s="2" t="s">
        <v>33</v>
      </c>
      <c r="M64" s="2" t="s">
        <v>33</v>
      </c>
    </row>
    <row r="65" spans="1:13" ht="22.5" x14ac:dyDescent="0.2">
      <c r="A65" s="8"/>
      <c r="B65" s="9"/>
      <c r="C65" s="9"/>
      <c r="D65" s="9"/>
      <c r="E65" s="9"/>
      <c r="F65" s="9"/>
      <c r="G65" s="9"/>
      <c r="H65" s="10"/>
      <c r="I65" s="2" t="s">
        <v>121</v>
      </c>
      <c r="J65" s="2" t="s">
        <v>118</v>
      </c>
      <c r="K65" s="2" t="s">
        <v>33</v>
      </c>
      <c r="L65" s="2" t="s">
        <v>33</v>
      </c>
      <c r="M65" s="2" t="s">
        <v>33</v>
      </c>
    </row>
    <row r="66" spans="1:13" ht="22.5" x14ac:dyDescent="0.2">
      <c r="A66" s="8"/>
      <c r="B66" s="9"/>
      <c r="C66" s="9"/>
      <c r="D66" s="9"/>
      <c r="E66" s="9"/>
      <c r="F66" s="9"/>
      <c r="G66" s="9"/>
      <c r="H66" s="10"/>
      <c r="I66" s="2" t="s">
        <v>122</v>
      </c>
      <c r="J66" s="2" t="s">
        <v>118</v>
      </c>
      <c r="K66" s="2" t="s">
        <v>123</v>
      </c>
      <c r="L66" s="2" t="s">
        <v>33</v>
      </c>
      <c r="M66" s="2" t="s">
        <v>33</v>
      </c>
    </row>
    <row r="67" spans="1:13" ht="22.5" x14ac:dyDescent="0.2">
      <c r="A67" s="8"/>
      <c r="B67" s="9"/>
      <c r="C67" s="9"/>
      <c r="D67" s="9"/>
      <c r="E67" s="9"/>
      <c r="F67" s="9"/>
      <c r="G67" s="9"/>
      <c r="H67" s="10"/>
      <c r="I67" s="2" t="s">
        <v>124</v>
      </c>
      <c r="J67" s="2" t="s">
        <v>118</v>
      </c>
      <c r="K67" s="2" t="s">
        <v>33</v>
      </c>
      <c r="L67" s="2" t="s">
        <v>33</v>
      </c>
      <c r="M67" s="2" t="s">
        <v>33</v>
      </c>
    </row>
    <row r="68" spans="1:13" ht="22.5" x14ac:dyDescent="0.2">
      <c r="A68" s="8"/>
      <c r="B68" s="9"/>
      <c r="C68" s="9"/>
      <c r="D68" s="9"/>
      <c r="E68" s="9"/>
      <c r="F68" s="9"/>
      <c r="G68" s="9"/>
      <c r="H68" s="10"/>
      <c r="I68" s="2" t="s">
        <v>125</v>
      </c>
      <c r="J68" s="2" t="s">
        <v>118</v>
      </c>
      <c r="K68" s="2" t="s">
        <v>126</v>
      </c>
      <c r="L68" s="2" t="s">
        <v>33</v>
      </c>
      <c r="M68" s="2" t="s">
        <v>33</v>
      </c>
    </row>
    <row r="69" spans="1:13" ht="22.5" x14ac:dyDescent="0.2">
      <c r="A69" s="8"/>
      <c r="B69" s="9"/>
      <c r="C69" s="9"/>
      <c r="D69" s="9"/>
      <c r="E69" s="9"/>
      <c r="F69" s="9"/>
      <c r="G69" s="9"/>
      <c r="H69" s="10"/>
      <c r="I69" s="2" t="s">
        <v>127</v>
      </c>
      <c r="J69" s="2" t="s">
        <v>118</v>
      </c>
      <c r="K69" s="2" t="s">
        <v>33</v>
      </c>
      <c r="L69" s="2" t="s">
        <v>33</v>
      </c>
      <c r="M69" s="2" t="s">
        <v>33</v>
      </c>
    </row>
    <row r="70" spans="1:13" ht="22.5" x14ac:dyDescent="0.2">
      <c r="A70" s="8"/>
      <c r="B70" s="9"/>
      <c r="C70" s="9"/>
      <c r="D70" s="9"/>
      <c r="E70" s="9"/>
      <c r="F70" s="9"/>
      <c r="G70" s="9"/>
      <c r="H70" s="10"/>
      <c r="I70" s="2" t="s">
        <v>128</v>
      </c>
      <c r="J70" s="2" t="s">
        <v>99</v>
      </c>
      <c r="K70" s="2" t="s">
        <v>33</v>
      </c>
      <c r="L70" s="2" t="s">
        <v>33</v>
      </c>
      <c r="M70" s="2" t="s">
        <v>33</v>
      </c>
    </row>
    <row r="71" spans="1:13" ht="22.5" x14ac:dyDescent="0.2">
      <c r="A71" s="8"/>
      <c r="B71" s="9"/>
      <c r="C71" s="9"/>
      <c r="D71" s="9"/>
      <c r="E71" s="9"/>
      <c r="F71" s="9"/>
      <c r="G71" s="9"/>
      <c r="H71" s="10"/>
      <c r="I71" s="2" t="s">
        <v>130</v>
      </c>
      <c r="J71" s="2" t="s">
        <v>35</v>
      </c>
      <c r="K71" s="2" t="s">
        <v>131</v>
      </c>
      <c r="L71" s="2" t="s">
        <v>131</v>
      </c>
      <c r="M71" s="2" t="s">
        <v>131</v>
      </c>
    </row>
    <row r="72" spans="1:13" ht="22.5" x14ac:dyDescent="0.2">
      <c r="A72" s="11"/>
      <c r="B72" s="12"/>
      <c r="C72" s="12"/>
      <c r="D72" s="12"/>
      <c r="E72" s="12"/>
      <c r="F72" s="12"/>
      <c r="G72" s="12"/>
      <c r="H72" s="13"/>
      <c r="I72" s="2" t="s">
        <v>132</v>
      </c>
      <c r="J72" s="2" t="s">
        <v>35</v>
      </c>
      <c r="K72" s="2" t="s">
        <v>33</v>
      </c>
      <c r="L72" s="2" t="s">
        <v>33</v>
      </c>
      <c r="M72" s="2" t="s">
        <v>33</v>
      </c>
    </row>
    <row r="73" spans="1:13" x14ac:dyDescent="0.2">
      <c r="A73" s="2" t="s">
        <v>359</v>
      </c>
      <c r="B73" s="37">
        <f t="shared" ref="B73:B78" si="6">SUM(C73:D73)</f>
        <v>18432.900000000001</v>
      </c>
      <c r="C73" s="37">
        <v>0</v>
      </c>
      <c r="D73" s="37">
        <v>18432.900000000001</v>
      </c>
      <c r="E73" s="37">
        <f t="shared" ref="E73:E78" si="7">SUM(F73:G73)</f>
        <v>17893.98</v>
      </c>
      <c r="F73" s="37">
        <v>0</v>
      </c>
      <c r="G73" s="37">
        <v>17893.98</v>
      </c>
      <c r="H73" s="37">
        <f t="shared" ref="H73:H78" si="8">E73/B73*100</f>
        <v>97.076314633074546</v>
      </c>
      <c r="I73" s="5"/>
      <c r="J73" s="6"/>
      <c r="K73" s="6"/>
      <c r="L73" s="6"/>
      <c r="M73" s="7"/>
    </row>
    <row r="74" spans="1:13" ht="22.5" x14ac:dyDescent="0.2">
      <c r="A74" s="2" t="s">
        <v>360</v>
      </c>
      <c r="B74" s="37">
        <f t="shared" si="6"/>
        <v>19703.2</v>
      </c>
      <c r="C74" s="37">
        <v>6141</v>
      </c>
      <c r="D74" s="37">
        <v>13562.2</v>
      </c>
      <c r="E74" s="37">
        <f t="shared" si="7"/>
        <v>19699.09</v>
      </c>
      <c r="F74" s="37">
        <v>6139.83</v>
      </c>
      <c r="G74" s="37">
        <v>13559.26</v>
      </c>
      <c r="H74" s="37">
        <f t="shared" si="8"/>
        <v>99.979140444191799</v>
      </c>
      <c r="I74" s="8"/>
      <c r="J74" s="29"/>
      <c r="K74" s="29"/>
      <c r="L74" s="29"/>
      <c r="M74" s="10"/>
    </row>
    <row r="75" spans="1:13" ht="33.75" x14ac:dyDescent="0.2">
      <c r="A75" s="2" t="s">
        <v>361</v>
      </c>
      <c r="B75" s="37">
        <f t="shared" si="6"/>
        <v>0</v>
      </c>
      <c r="C75" s="37">
        <v>0</v>
      </c>
      <c r="D75" s="37">
        <v>0</v>
      </c>
      <c r="E75" s="37">
        <f t="shared" si="7"/>
        <v>0</v>
      </c>
      <c r="F75" s="37">
        <v>0</v>
      </c>
      <c r="G75" s="37">
        <v>0</v>
      </c>
      <c r="H75" s="37">
        <v>0</v>
      </c>
      <c r="I75" s="8"/>
      <c r="J75" s="29"/>
      <c r="K75" s="29"/>
      <c r="L75" s="29"/>
      <c r="M75" s="10"/>
    </row>
    <row r="76" spans="1:13" x14ac:dyDescent="0.2">
      <c r="A76" s="2" t="s">
        <v>355</v>
      </c>
      <c r="B76" s="37">
        <f t="shared" si="6"/>
        <v>10612</v>
      </c>
      <c r="C76" s="37">
        <v>10612</v>
      </c>
      <c r="D76" s="37">
        <v>0</v>
      </c>
      <c r="E76" s="37">
        <f t="shared" si="7"/>
        <v>8975.91</v>
      </c>
      <c r="F76" s="37">
        <v>8975.91</v>
      </c>
      <c r="G76" s="37">
        <v>0</v>
      </c>
      <c r="H76" s="37">
        <f t="shared" si="8"/>
        <v>84.582642291745188</v>
      </c>
      <c r="I76" s="8"/>
      <c r="J76" s="29"/>
      <c r="K76" s="29"/>
      <c r="L76" s="29"/>
      <c r="M76" s="10"/>
    </row>
    <row r="77" spans="1:13" ht="33.75" x14ac:dyDescent="0.2">
      <c r="A77" s="2" t="s">
        <v>362</v>
      </c>
      <c r="B77" s="37">
        <f t="shared" si="6"/>
        <v>350</v>
      </c>
      <c r="C77" s="37">
        <v>0</v>
      </c>
      <c r="D77" s="37">
        <v>350</v>
      </c>
      <c r="E77" s="37">
        <f t="shared" si="7"/>
        <v>350</v>
      </c>
      <c r="F77" s="37">
        <v>0</v>
      </c>
      <c r="G77" s="37">
        <v>350</v>
      </c>
      <c r="H77" s="37">
        <f t="shared" si="8"/>
        <v>100</v>
      </c>
      <c r="I77" s="8"/>
      <c r="J77" s="29"/>
      <c r="K77" s="29"/>
      <c r="L77" s="29"/>
      <c r="M77" s="10"/>
    </row>
    <row r="78" spans="1:13" ht="45" x14ac:dyDescent="0.2">
      <c r="A78" s="2" t="s">
        <v>363</v>
      </c>
      <c r="B78" s="37">
        <f t="shared" si="6"/>
        <v>609.97</v>
      </c>
      <c r="C78" s="37">
        <v>0</v>
      </c>
      <c r="D78" s="37">
        <v>609.97</v>
      </c>
      <c r="E78" s="37">
        <f t="shared" si="7"/>
        <v>609.97</v>
      </c>
      <c r="F78" s="37">
        <v>0</v>
      </c>
      <c r="G78" s="37">
        <v>609.97</v>
      </c>
      <c r="H78" s="37">
        <f t="shared" si="8"/>
        <v>100</v>
      </c>
      <c r="I78" s="11"/>
      <c r="J78" s="12"/>
      <c r="K78" s="12"/>
      <c r="L78" s="12"/>
      <c r="M78" s="13"/>
    </row>
    <row r="79" spans="1:13" x14ac:dyDescent="0.2">
      <c r="A79" s="16" t="s">
        <v>133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</row>
    <row r="80" spans="1:13" ht="33.75" x14ac:dyDescent="0.2">
      <c r="A80" s="5"/>
      <c r="B80" s="6"/>
      <c r="C80" s="6"/>
      <c r="D80" s="6"/>
      <c r="E80" s="6"/>
      <c r="F80" s="6"/>
      <c r="G80" s="6"/>
      <c r="H80" s="7"/>
      <c r="I80" s="2" t="s">
        <v>135</v>
      </c>
      <c r="J80" s="2" t="s">
        <v>23</v>
      </c>
      <c r="K80" s="2" t="s">
        <v>136</v>
      </c>
      <c r="L80" s="2" t="s">
        <v>137</v>
      </c>
      <c r="M80" s="2" t="s">
        <v>137</v>
      </c>
    </row>
    <row r="81" spans="1:13" ht="33.75" x14ac:dyDescent="0.2">
      <c r="A81" s="8"/>
      <c r="B81" s="9"/>
      <c r="C81" s="9"/>
      <c r="D81" s="9"/>
      <c r="E81" s="9"/>
      <c r="F81" s="9"/>
      <c r="G81" s="9"/>
      <c r="H81" s="10"/>
      <c r="I81" s="2" t="s">
        <v>138</v>
      </c>
      <c r="J81" s="2" t="s">
        <v>23</v>
      </c>
      <c r="K81" s="2" t="s">
        <v>139</v>
      </c>
      <c r="L81" s="2" t="s">
        <v>140</v>
      </c>
      <c r="M81" s="2" t="s">
        <v>140</v>
      </c>
    </row>
    <row r="82" spans="1:13" ht="45" x14ac:dyDescent="0.2">
      <c r="A82" s="8"/>
      <c r="B82" s="9"/>
      <c r="C82" s="9"/>
      <c r="D82" s="9"/>
      <c r="E82" s="9"/>
      <c r="F82" s="9"/>
      <c r="G82" s="9"/>
      <c r="H82" s="10"/>
      <c r="I82" s="2" t="s">
        <v>141</v>
      </c>
      <c r="J82" s="2" t="s">
        <v>23</v>
      </c>
      <c r="K82" s="2" t="s">
        <v>142</v>
      </c>
      <c r="L82" s="2" t="s">
        <v>80</v>
      </c>
      <c r="M82" s="2" t="s">
        <v>80</v>
      </c>
    </row>
    <row r="83" spans="1:13" ht="22.5" x14ac:dyDescent="0.2">
      <c r="A83" s="8"/>
      <c r="B83" s="9"/>
      <c r="C83" s="9"/>
      <c r="D83" s="9"/>
      <c r="E83" s="9"/>
      <c r="F83" s="9"/>
      <c r="G83" s="9"/>
      <c r="H83" s="10"/>
      <c r="I83" s="2" t="s">
        <v>143</v>
      </c>
      <c r="J83" s="2" t="s">
        <v>23</v>
      </c>
      <c r="K83" s="2" t="s">
        <v>24</v>
      </c>
      <c r="L83" s="2" t="s">
        <v>24</v>
      </c>
      <c r="M83" s="2" t="s">
        <v>24</v>
      </c>
    </row>
    <row r="84" spans="1:13" ht="22.5" x14ac:dyDescent="0.2">
      <c r="A84" s="8"/>
      <c r="B84" s="9"/>
      <c r="C84" s="9"/>
      <c r="D84" s="9"/>
      <c r="E84" s="9"/>
      <c r="F84" s="9"/>
      <c r="G84" s="9"/>
      <c r="H84" s="10"/>
      <c r="I84" s="2" t="s">
        <v>144</v>
      </c>
      <c r="J84" s="2" t="s">
        <v>23</v>
      </c>
      <c r="K84" s="2" t="s">
        <v>145</v>
      </c>
      <c r="L84" s="2" t="s">
        <v>146</v>
      </c>
      <c r="M84" s="2" t="s">
        <v>146</v>
      </c>
    </row>
    <row r="85" spans="1:13" ht="22.5" x14ac:dyDescent="0.2">
      <c r="A85" s="11"/>
      <c r="B85" s="12"/>
      <c r="C85" s="12"/>
      <c r="D85" s="12"/>
      <c r="E85" s="12"/>
      <c r="F85" s="12"/>
      <c r="G85" s="12"/>
      <c r="H85" s="13"/>
      <c r="I85" s="2" t="s">
        <v>147</v>
      </c>
      <c r="J85" s="2" t="s">
        <v>23</v>
      </c>
      <c r="K85" s="2" t="s">
        <v>24</v>
      </c>
      <c r="L85" s="2" t="s">
        <v>24</v>
      </c>
      <c r="M85" s="2" t="s">
        <v>24</v>
      </c>
    </row>
    <row r="86" spans="1:13" ht="22.5" x14ac:dyDescent="0.2">
      <c r="A86" s="2" t="s">
        <v>364</v>
      </c>
      <c r="B86" s="37">
        <f t="shared" ref="B86:B87" si="9">SUM(C86:D86)</f>
        <v>82205</v>
      </c>
      <c r="C86" s="37">
        <v>0</v>
      </c>
      <c r="D86" s="37">
        <v>82205</v>
      </c>
      <c r="E86" s="37">
        <f t="shared" ref="E86:E87" si="10">SUM(F86:G86)</f>
        <v>82188.399999999994</v>
      </c>
      <c r="F86" s="37">
        <v>0</v>
      </c>
      <c r="G86" s="37">
        <v>82188.399999999994</v>
      </c>
      <c r="H86" s="37">
        <f t="shared" ref="H86:H87" si="11">E86/B86*100</f>
        <v>99.979806581108193</v>
      </c>
      <c r="I86" s="5"/>
      <c r="J86" s="6"/>
      <c r="K86" s="6"/>
      <c r="L86" s="6"/>
      <c r="M86" s="7"/>
    </row>
    <row r="87" spans="1:13" x14ac:dyDescent="0.2">
      <c r="A87" s="2" t="s">
        <v>365</v>
      </c>
      <c r="B87" s="37">
        <f t="shared" si="9"/>
        <v>65038</v>
      </c>
      <c r="C87" s="37">
        <v>6980.5</v>
      </c>
      <c r="D87" s="37">
        <v>58057.5</v>
      </c>
      <c r="E87" s="37">
        <f t="shared" si="10"/>
        <v>64596.590000000004</v>
      </c>
      <c r="F87" s="37">
        <v>6651.18</v>
      </c>
      <c r="G87" s="37">
        <v>57945.41</v>
      </c>
      <c r="H87" s="37">
        <f t="shared" si="11"/>
        <v>99.321304468157081</v>
      </c>
      <c r="I87" s="11"/>
      <c r="J87" s="12"/>
      <c r="K87" s="12"/>
      <c r="L87" s="12"/>
      <c r="M87" s="13"/>
    </row>
    <row r="88" spans="1:13" x14ac:dyDescent="0.2">
      <c r="A88" s="16" t="s">
        <v>148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x14ac:dyDescent="0.2">
      <c r="A89" s="5"/>
      <c r="B89" s="6"/>
      <c r="C89" s="6"/>
      <c r="D89" s="6"/>
      <c r="E89" s="6"/>
      <c r="F89" s="6"/>
      <c r="G89" s="6"/>
      <c r="H89" s="7"/>
      <c r="I89" s="2" t="s">
        <v>149</v>
      </c>
      <c r="J89" s="2" t="s">
        <v>150</v>
      </c>
      <c r="K89" s="2" t="s">
        <v>151</v>
      </c>
      <c r="L89" s="2" t="s">
        <v>152</v>
      </c>
      <c r="M89" s="2" t="s">
        <v>33</v>
      </c>
    </row>
    <row r="90" spans="1:13" x14ac:dyDescent="0.2">
      <c r="A90" s="11"/>
      <c r="B90" s="12"/>
      <c r="C90" s="12"/>
      <c r="D90" s="12"/>
      <c r="E90" s="12"/>
      <c r="F90" s="12"/>
      <c r="G90" s="12"/>
      <c r="H90" s="13"/>
      <c r="I90" s="2" t="s">
        <v>154</v>
      </c>
      <c r="J90" s="2" t="s">
        <v>155</v>
      </c>
      <c r="K90" s="2" t="s">
        <v>33</v>
      </c>
      <c r="L90" s="2" t="s">
        <v>156</v>
      </c>
      <c r="M90" s="2" t="s">
        <v>33</v>
      </c>
    </row>
    <row r="91" spans="1:13" ht="45" x14ac:dyDescent="0.2">
      <c r="A91" s="2" t="s">
        <v>366</v>
      </c>
      <c r="B91" s="37">
        <f t="shared" ref="B91:B92" si="12">SUM(C91:D91)</f>
        <v>2350</v>
      </c>
      <c r="C91" s="37">
        <v>0</v>
      </c>
      <c r="D91" s="37">
        <v>2350</v>
      </c>
      <c r="E91" s="37">
        <f t="shared" ref="E91:E92" si="13">SUM(F91:G91)</f>
        <v>2350</v>
      </c>
      <c r="F91" s="37">
        <v>0</v>
      </c>
      <c r="G91" s="37">
        <v>2350</v>
      </c>
      <c r="H91" s="37">
        <f t="shared" ref="H91:H92" si="14">E91/B91*100</f>
        <v>100</v>
      </c>
      <c r="I91" s="5"/>
      <c r="J91" s="6"/>
      <c r="K91" s="6"/>
      <c r="L91" s="6"/>
      <c r="M91" s="7"/>
    </row>
    <row r="92" spans="1:13" ht="56.25" x14ac:dyDescent="0.2">
      <c r="A92" s="2" t="s">
        <v>367</v>
      </c>
      <c r="B92" s="37">
        <f t="shared" si="12"/>
        <v>1415</v>
      </c>
      <c r="C92" s="37">
        <v>1415</v>
      </c>
      <c r="D92" s="37">
        <v>0</v>
      </c>
      <c r="E92" s="37">
        <f t="shared" si="13"/>
        <v>639.5</v>
      </c>
      <c r="F92" s="37">
        <v>639.5</v>
      </c>
      <c r="G92" s="37">
        <v>0</v>
      </c>
      <c r="H92" s="37">
        <f t="shared" si="14"/>
        <v>45.194346289752652</v>
      </c>
      <c r="I92" s="11"/>
      <c r="J92" s="12"/>
      <c r="K92" s="12"/>
      <c r="L92" s="12"/>
      <c r="M92" s="13"/>
    </row>
    <row r="93" spans="1:13" x14ac:dyDescent="0.2">
      <c r="A93" s="16" t="s">
        <v>157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</row>
    <row r="94" spans="1:13" ht="22.5" x14ac:dyDescent="0.2">
      <c r="A94" s="5"/>
      <c r="B94" s="6"/>
      <c r="C94" s="6"/>
      <c r="D94" s="6"/>
      <c r="E94" s="6"/>
      <c r="F94" s="6"/>
      <c r="G94" s="6"/>
      <c r="H94" s="7"/>
      <c r="I94" s="2" t="s">
        <v>158</v>
      </c>
      <c r="J94" s="2" t="s">
        <v>23</v>
      </c>
      <c r="K94" s="2" t="s">
        <v>33</v>
      </c>
      <c r="L94" s="2" t="s">
        <v>33</v>
      </c>
      <c r="M94" s="2" t="s">
        <v>85</v>
      </c>
    </row>
    <row r="95" spans="1:13" x14ac:dyDescent="0.2">
      <c r="A95" s="8"/>
      <c r="B95" s="9"/>
      <c r="C95" s="9"/>
      <c r="D95" s="9"/>
      <c r="E95" s="9"/>
      <c r="F95" s="9"/>
      <c r="G95" s="9"/>
      <c r="H95" s="10"/>
      <c r="I95" s="2" t="s">
        <v>159</v>
      </c>
      <c r="J95" s="2" t="s">
        <v>99</v>
      </c>
      <c r="K95" s="2" t="s">
        <v>92</v>
      </c>
      <c r="L95" s="2" t="s">
        <v>96</v>
      </c>
      <c r="M95" s="2" t="s">
        <v>20</v>
      </c>
    </row>
    <row r="96" spans="1:13" ht="22.5" x14ac:dyDescent="0.2">
      <c r="A96" s="11"/>
      <c r="B96" s="12"/>
      <c r="C96" s="12"/>
      <c r="D96" s="12"/>
      <c r="E96" s="12"/>
      <c r="F96" s="12"/>
      <c r="G96" s="12"/>
      <c r="H96" s="13"/>
      <c r="I96" s="2" t="s">
        <v>160</v>
      </c>
      <c r="J96" s="2" t="s">
        <v>23</v>
      </c>
      <c r="K96" s="2" t="s">
        <v>24</v>
      </c>
      <c r="L96" s="2" t="s">
        <v>24</v>
      </c>
      <c r="M96" s="2" t="s">
        <v>24</v>
      </c>
    </row>
    <row r="97" spans="1:13" x14ac:dyDescent="0.2">
      <c r="A97" s="2" t="s">
        <v>370</v>
      </c>
      <c r="B97" s="37">
        <f t="shared" ref="B97:B99" si="15">SUM(C97:D97)</f>
        <v>200</v>
      </c>
      <c r="C97" s="37">
        <v>0</v>
      </c>
      <c r="D97" s="37">
        <v>200</v>
      </c>
      <c r="E97" s="37">
        <f t="shared" ref="E97:E99" si="16">SUM(F97:G97)</f>
        <v>141</v>
      </c>
      <c r="F97" s="37">
        <v>0</v>
      </c>
      <c r="G97" s="37">
        <v>141</v>
      </c>
      <c r="H97" s="37">
        <f t="shared" ref="H97:H99" si="17">E97/B97*100</f>
        <v>70.5</v>
      </c>
      <c r="I97" s="5"/>
      <c r="J97" s="6"/>
      <c r="K97" s="6"/>
      <c r="L97" s="6"/>
      <c r="M97" s="7"/>
    </row>
    <row r="98" spans="1:13" x14ac:dyDescent="0.2">
      <c r="A98" s="2" t="s">
        <v>369</v>
      </c>
      <c r="B98" s="37">
        <f t="shared" si="15"/>
        <v>27371.14</v>
      </c>
      <c r="C98" s="37">
        <v>27371.14</v>
      </c>
      <c r="D98" s="37">
        <v>0</v>
      </c>
      <c r="E98" s="37">
        <f t="shared" si="16"/>
        <v>27371.14</v>
      </c>
      <c r="F98" s="37">
        <v>27371.14</v>
      </c>
      <c r="G98" s="37">
        <v>0</v>
      </c>
      <c r="H98" s="37">
        <f t="shared" si="17"/>
        <v>100</v>
      </c>
      <c r="I98" s="8"/>
      <c r="J98" s="29"/>
      <c r="K98" s="29"/>
      <c r="L98" s="29"/>
      <c r="M98" s="10"/>
    </row>
    <row r="99" spans="1:13" ht="22.5" x14ac:dyDescent="0.2">
      <c r="A99" s="2" t="s">
        <v>368</v>
      </c>
      <c r="B99" s="37">
        <f t="shared" si="15"/>
        <v>19117.23</v>
      </c>
      <c r="C99" s="37">
        <v>0</v>
      </c>
      <c r="D99" s="37">
        <v>19117.23</v>
      </c>
      <c r="E99" s="37">
        <f t="shared" si="16"/>
        <v>19117.23</v>
      </c>
      <c r="F99" s="37">
        <v>0</v>
      </c>
      <c r="G99" s="37">
        <v>19117.23</v>
      </c>
      <c r="H99" s="37">
        <f t="shared" si="17"/>
        <v>100</v>
      </c>
      <c r="I99" s="11"/>
      <c r="J99" s="12"/>
      <c r="K99" s="12"/>
      <c r="L99" s="12"/>
      <c r="M99" s="13"/>
    </row>
    <row r="100" spans="1:13" x14ac:dyDescent="0.2">
      <c r="A100" s="16" t="s">
        <v>161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</row>
    <row r="101" spans="1:13" x14ac:dyDescent="0.2">
      <c r="A101" s="5"/>
      <c r="B101" s="6"/>
      <c r="C101" s="6"/>
      <c r="D101" s="6"/>
      <c r="E101" s="6"/>
      <c r="F101" s="6"/>
      <c r="G101" s="6"/>
      <c r="H101" s="7"/>
      <c r="I101" s="2" t="s">
        <v>162</v>
      </c>
      <c r="J101" s="2" t="s">
        <v>23</v>
      </c>
      <c r="K101" s="2" t="s">
        <v>163</v>
      </c>
      <c r="L101" s="2" t="s">
        <v>24</v>
      </c>
      <c r="M101" s="2" t="s">
        <v>24</v>
      </c>
    </row>
    <row r="102" spans="1:13" ht="33.75" x14ac:dyDescent="0.2">
      <c r="A102" s="8"/>
      <c r="B102" s="9"/>
      <c r="C102" s="9"/>
      <c r="D102" s="9"/>
      <c r="E102" s="9"/>
      <c r="F102" s="9"/>
      <c r="G102" s="9"/>
      <c r="H102" s="10"/>
      <c r="I102" s="2" t="s">
        <v>164</v>
      </c>
      <c r="J102" s="2" t="s">
        <v>23</v>
      </c>
      <c r="K102" s="2" t="s">
        <v>165</v>
      </c>
      <c r="L102" s="2" t="s">
        <v>166</v>
      </c>
      <c r="M102" s="2" t="s">
        <v>166</v>
      </c>
    </row>
    <row r="103" spans="1:13" x14ac:dyDescent="0.2">
      <c r="A103" s="8"/>
      <c r="B103" s="9"/>
      <c r="C103" s="9"/>
      <c r="D103" s="9"/>
      <c r="E103" s="9"/>
      <c r="F103" s="9"/>
      <c r="G103" s="9"/>
      <c r="H103" s="10"/>
      <c r="I103" s="2" t="s">
        <v>167</v>
      </c>
      <c r="J103" s="2" t="s">
        <v>23</v>
      </c>
      <c r="K103" s="2" t="s">
        <v>20</v>
      </c>
      <c r="L103" s="2" t="s">
        <v>85</v>
      </c>
      <c r="M103" s="2" t="s">
        <v>85</v>
      </c>
    </row>
    <row r="104" spans="1:13" ht="22.5" x14ac:dyDescent="0.2">
      <c r="A104" s="8"/>
      <c r="B104" s="9"/>
      <c r="C104" s="9"/>
      <c r="D104" s="9"/>
      <c r="E104" s="9"/>
      <c r="F104" s="9"/>
      <c r="G104" s="9"/>
      <c r="H104" s="10"/>
      <c r="I104" s="2" t="s">
        <v>168</v>
      </c>
      <c r="J104" s="2" t="s">
        <v>23</v>
      </c>
      <c r="K104" s="2" t="s">
        <v>169</v>
      </c>
      <c r="L104" s="2" t="s">
        <v>24</v>
      </c>
      <c r="M104" s="2" t="s">
        <v>24</v>
      </c>
    </row>
    <row r="105" spans="1:13" ht="22.5" x14ac:dyDescent="0.2">
      <c r="A105" s="8"/>
      <c r="B105" s="9"/>
      <c r="C105" s="9"/>
      <c r="D105" s="9"/>
      <c r="E105" s="9"/>
      <c r="F105" s="9"/>
      <c r="G105" s="9"/>
      <c r="H105" s="10"/>
      <c r="I105" s="2" t="s">
        <v>170</v>
      </c>
      <c r="J105" s="2" t="s">
        <v>171</v>
      </c>
      <c r="K105" s="2" t="s">
        <v>172</v>
      </c>
      <c r="L105" s="2" t="s">
        <v>173</v>
      </c>
      <c r="M105" s="2" t="s">
        <v>174</v>
      </c>
    </row>
    <row r="106" spans="1:13" x14ac:dyDescent="0.2">
      <c r="A106" s="8"/>
      <c r="B106" s="9"/>
      <c r="C106" s="9"/>
      <c r="D106" s="9"/>
      <c r="E106" s="9"/>
      <c r="F106" s="9"/>
      <c r="G106" s="9"/>
      <c r="H106" s="10"/>
      <c r="I106" s="2" t="s">
        <v>175</v>
      </c>
      <c r="J106" s="2" t="s">
        <v>23</v>
      </c>
      <c r="K106" s="2" t="s">
        <v>176</v>
      </c>
      <c r="L106" s="2" t="s">
        <v>177</v>
      </c>
      <c r="M106" s="2" t="s">
        <v>177</v>
      </c>
    </row>
    <row r="107" spans="1:13" ht="33.75" x14ac:dyDescent="0.2">
      <c r="A107" s="8"/>
      <c r="B107" s="9"/>
      <c r="C107" s="9"/>
      <c r="D107" s="9"/>
      <c r="E107" s="9"/>
      <c r="F107" s="9"/>
      <c r="G107" s="9"/>
      <c r="H107" s="10"/>
      <c r="I107" s="2" t="s">
        <v>178</v>
      </c>
      <c r="J107" s="2" t="s">
        <v>179</v>
      </c>
      <c r="K107" s="2" t="s">
        <v>146</v>
      </c>
      <c r="L107" s="2" t="s">
        <v>111</v>
      </c>
      <c r="M107" s="2" t="s">
        <v>111</v>
      </c>
    </row>
    <row r="108" spans="1:13" ht="33.75" x14ac:dyDescent="0.2">
      <c r="A108" s="8"/>
      <c r="B108" s="9"/>
      <c r="C108" s="9"/>
      <c r="D108" s="9"/>
      <c r="E108" s="9"/>
      <c r="F108" s="9"/>
      <c r="G108" s="9"/>
      <c r="H108" s="10"/>
      <c r="I108" s="2" t="s">
        <v>180</v>
      </c>
      <c r="J108" s="2" t="s">
        <v>32</v>
      </c>
      <c r="K108" s="2" t="s">
        <v>181</v>
      </c>
      <c r="L108" s="2" t="s">
        <v>182</v>
      </c>
      <c r="M108" s="2" t="s">
        <v>183</v>
      </c>
    </row>
    <row r="109" spans="1:13" ht="22.5" x14ac:dyDescent="0.2">
      <c r="A109" s="8"/>
      <c r="B109" s="9"/>
      <c r="C109" s="9"/>
      <c r="D109" s="9"/>
      <c r="E109" s="9"/>
      <c r="F109" s="9"/>
      <c r="G109" s="9"/>
      <c r="H109" s="10"/>
      <c r="I109" s="2" t="s">
        <v>185</v>
      </c>
      <c r="J109" s="2" t="s">
        <v>23</v>
      </c>
      <c r="K109" s="2" t="s">
        <v>153</v>
      </c>
      <c r="L109" s="2" t="s">
        <v>184</v>
      </c>
      <c r="M109" s="2" t="s">
        <v>184</v>
      </c>
    </row>
    <row r="110" spans="1:13" ht="22.5" x14ac:dyDescent="0.2">
      <c r="A110" s="8"/>
      <c r="B110" s="9"/>
      <c r="C110" s="9"/>
      <c r="D110" s="9"/>
      <c r="E110" s="9"/>
      <c r="F110" s="9"/>
      <c r="G110" s="9"/>
      <c r="H110" s="10"/>
      <c r="I110" s="2" t="s">
        <v>186</v>
      </c>
      <c r="J110" s="2" t="s">
        <v>23</v>
      </c>
      <c r="K110" s="2" t="s">
        <v>78</v>
      </c>
      <c r="L110" s="2" t="s">
        <v>100</v>
      </c>
      <c r="M110" s="2" t="s">
        <v>100</v>
      </c>
    </row>
    <row r="111" spans="1:13" x14ac:dyDescent="0.2">
      <c r="A111" s="8"/>
      <c r="B111" s="9"/>
      <c r="C111" s="9"/>
      <c r="D111" s="9"/>
      <c r="E111" s="9"/>
      <c r="F111" s="9"/>
      <c r="G111" s="9"/>
      <c r="H111" s="10"/>
      <c r="I111" s="2" t="s">
        <v>187</v>
      </c>
      <c r="J111" s="2" t="s">
        <v>99</v>
      </c>
      <c r="K111" s="2" t="s">
        <v>188</v>
      </c>
      <c r="L111" s="2" t="s">
        <v>189</v>
      </c>
      <c r="M111" s="2" t="s">
        <v>102</v>
      </c>
    </row>
    <row r="112" spans="1:13" x14ac:dyDescent="0.2">
      <c r="A112" s="11"/>
      <c r="B112" s="12"/>
      <c r="C112" s="12"/>
      <c r="D112" s="12"/>
      <c r="E112" s="12"/>
      <c r="F112" s="12"/>
      <c r="G112" s="12"/>
      <c r="H112" s="13"/>
      <c r="I112" s="2" t="s">
        <v>190</v>
      </c>
      <c r="J112" s="2" t="s">
        <v>99</v>
      </c>
      <c r="K112" s="2" t="s">
        <v>188</v>
      </c>
      <c r="L112" s="2" t="s">
        <v>189</v>
      </c>
      <c r="M112" s="2" t="s">
        <v>129</v>
      </c>
    </row>
    <row r="113" spans="1:13" ht="22.5" x14ac:dyDescent="0.2">
      <c r="A113" s="2" t="s">
        <v>371</v>
      </c>
      <c r="B113" s="37">
        <f t="shared" ref="B113:B118" si="18">SUM(C113:D113)</f>
        <v>28993.599999999999</v>
      </c>
      <c r="C113" s="37">
        <v>1584</v>
      </c>
      <c r="D113" s="37">
        <v>27409.599999999999</v>
      </c>
      <c r="E113" s="37">
        <f t="shared" ref="E113:E118" si="19">SUM(F113:G113)</f>
        <v>25524.6</v>
      </c>
      <c r="F113" s="37">
        <v>1199.93</v>
      </c>
      <c r="G113" s="37">
        <v>24324.67</v>
      </c>
      <c r="H113" s="37">
        <f t="shared" ref="H113:H118" si="20">E113/B113*100</f>
        <v>88.03529054687931</v>
      </c>
      <c r="I113" s="5"/>
      <c r="J113" s="6"/>
      <c r="K113" s="6"/>
      <c r="L113" s="6"/>
      <c r="M113" s="7"/>
    </row>
    <row r="114" spans="1:13" ht="33.75" x14ac:dyDescent="0.2">
      <c r="A114" s="2" t="s">
        <v>372</v>
      </c>
      <c r="B114" s="37">
        <f t="shared" si="18"/>
        <v>350</v>
      </c>
      <c r="C114" s="37">
        <v>0</v>
      </c>
      <c r="D114" s="37">
        <v>350</v>
      </c>
      <c r="E114" s="37">
        <f t="shared" si="19"/>
        <v>350</v>
      </c>
      <c r="F114" s="37">
        <v>0</v>
      </c>
      <c r="G114" s="37">
        <v>350</v>
      </c>
      <c r="H114" s="37">
        <f t="shared" si="20"/>
        <v>100</v>
      </c>
      <c r="I114" s="8"/>
      <c r="J114" s="29"/>
      <c r="K114" s="29"/>
      <c r="L114" s="29"/>
      <c r="M114" s="10"/>
    </row>
    <row r="115" spans="1:13" ht="45" x14ac:dyDescent="0.2">
      <c r="A115" s="2" t="s">
        <v>373</v>
      </c>
      <c r="B115" s="37">
        <f t="shared" si="18"/>
        <v>1849.2</v>
      </c>
      <c r="C115" s="37">
        <v>0</v>
      </c>
      <c r="D115" s="37">
        <v>1849.2</v>
      </c>
      <c r="E115" s="37">
        <f t="shared" si="19"/>
        <v>1849.2</v>
      </c>
      <c r="F115" s="37">
        <v>0</v>
      </c>
      <c r="G115" s="37">
        <v>1849.2</v>
      </c>
      <c r="H115" s="37">
        <f t="shared" si="20"/>
        <v>100</v>
      </c>
      <c r="I115" s="8"/>
      <c r="J115" s="29"/>
      <c r="K115" s="29"/>
      <c r="L115" s="29"/>
      <c r="M115" s="10"/>
    </row>
    <row r="116" spans="1:13" ht="45" x14ac:dyDescent="0.2">
      <c r="A116" s="2" t="s">
        <v>374</v>
      </c>
      <c r="B116" s="37">
        <f t="shared" si="18"/>
        <v>706.65</v>
      </c>
      <c r="C116" s="37">
        <v>0</v>
      </c>
      <c r="D116" s="37">
        <v>706.65</v>
      </c>
      <c r="E116" s="37">
        <f t="shared" si="19"/>
        <v>706.65</v>
      </c>
      <c r="F116" s="37">
        <v>0</v>
      </c>
      <c r="G116" s="37">
        <v>706.65</v>
      </c>
      <c r="H116" s="37">
        <f t="shared" si="20"/>
        <v>100</v>
      </c>
      <c r="I116" s="8"/>
      <c r="J116" s="29"/>
      <c r="K116" s="29"/>
      <c r="L116" s="29"/>
      <c r="M116" s="10"/>
    </row>
    <row r="117" spans="1:13" ht="56.25" x14ac:dyDescent="0.2">
      <c r="A117" s="2" t="s">
        <v>375</v>
      </c>
      <c r="B117" s="37">
        <f t="shared" si="18"/>
        <v>4146.6499999999996</v>
      </c>
      <c r="C117" s="37">
        <v>0</v>
      </c>
      <c r="D117" s="37">
        <v>4146.6499999999996</v>
      </c>
      <c r="E117" s="37">
        <f t="shared" si="19"/>
        <v>3911.2</v>
      </c>
      <c r="F117" s="37">
        <v>0</v>
      </c>
      <c r="G117" s="37">
        <v>3911.2</v>
      </c>
      <c r="H117" s="37">
        <f t="shared" si="20"/>
        <v>94.321922515765749</v>
      </c>
      <c r="I117" s="8"/>
      <c r="J117" s="29"/>
      <c r="K117" s="29"/>
      <c r="L117" s="29"/>
      <c r="M117" s="10"/>
    </row>
    <row r="118" spans="1:13" x14ac:dyDescent="0.2">
      <c r="A118" s="2" t="s">
        <v>355</v>
      </c>
      <c r="B118" s="37">
        <f t="shared" si="18"/>
        <v>37807.300000000003</v>
      </c>
      <c r="C118" s="37">
        <v>0</v>
      </c>
      <c r="D118" s="37">
        <v>37807.300000000003</v>
      </c>
      <c r="E118" s="37">
        <f t="shared" si="19"/>
        <v>28976.35</v>
      </c>
      <c r="F118" s="37" t="s">
        <v>356</v>
      </c>
      <c r="G118" s="37">
        <v>28976.35</v>
      </c>
      <c r="H118" s="37">
        <f t="shared" si="20"/>
        <v>76.642209308784274</v>
      </c>
      <c r="I118" s="11"/>
      <c r="J118" s="12"/>
      <c r="K118" s="12"/>
      <c r="L118" s="12"/>
      <c r="M118" s="13"/>
    </row>
    <row r="119" spans="1:13" x14ac:dyDescent="0.2">
      <c r="A119" s="16" t="s">
        <v>191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</row>
    <row r="120" spans="1:13" x14ac:dyDescent="0.2">
      <c r="A120" s="5"/>
      <c r="B120" s="6"/>
      <c r="C120" s="6"/>
      <c r="D120" s="6"/>
      <c r="E120" s="6"/>
      <c r="F120" s="6"/>
      <c r="G120" s="6"/>
      <c r="H120" s="7"/>
      <c r="I120" s="2" t="s">
        <v>192</v>
      </c>
      <c r="J120" s="2" t="s">
        <v>193</v>
      </c>
      <c r="K120" s="2" t="s">
        <v>194</v>
      </c>
      <c r="L120" s="2" t="s">
        <v>194</v>
      </c>
      <c r="M120" s="2" t="s">
        <v>194</v>
      </c>
    </row>
    <row r="121" spans="1:13" ht="22.5" x14ac:dyDescent="0.2">
      <c r="A121" s="11"/>
      <c r="B121" s="12"/>
      <c r="C121" s="12"/>
      <c r="D121" s="12"/>
      <c r="E121" s="12"/>
      <c r="F121" s="12"/>
      <c r="G121" s="12"/>
      <c r="H121" s="13"/>
      <c r="I121" s="2" t="s">
        <v>195</v>
      </c>
      <c r="J121" s="2" t="s">
        <v>118</v>
      </c>
      <c r="K121" s="2" t="s">
        <v>196</v>
      </c>
      <c r="L121" s="2" t="s">
        <v>61</v>
      </c>
      <c r="M121" s="2" t="s">
        <v>61</v>
      </c>
    </row>
    <row r="122" spans="1:13" ht="22.5" x14ac:dyDescent="0.2">
      <c r="A122" s="2" t="s">
        <v>376</v>
      </c>
      <c r="B122" s="37">
        <f t="shared" ref="B122:B126" si="21">SUM(C122:D122)</f>
        <v>0</v>
      </c>
      <c r="C122" s="37">
        <v>0</v>
      </c>
      <c r="D122" s="37">
        <v>0</v>
      </c>
      <c r="E122" s="37">
        <f t="shared" ref="E122:E126" si="22">SUM(F122:G122)</f>
        <v>0</v>
      </c>
      <c r="F122" s="37">
        <v>0</v>
      </c>
      <c r="G122" s="37">
        <v>0</v>
      </c>
      <c r="H122" s="37">
        <v>0</v>
      </c>
      <c r="I122" s="5"/>
      <c r="J122" s="6"/>
      <c r="K122" s="6"/>
      <c r="L122" s="6"/>
      <c r="M122" s="7"/>
    </row>
    <row r="123" spans="1:13" ht="22.5" x14ac:dyDescent="0.2">
      <c r="A123" s="2" t="s">
        <v>377</v>
      </c>
      <c r="B123" s="37">
        <f t="shared" si="21"/>
        <v>15994.3</v>
      </c>
      <c r="C123" s="37">
        <v>6883.5</v>
      </c>
      <c r="D123" s="37">
        <v>9110.7999999999993</v>
      </c>
      <c r="E123" s="37">
        <f t="shared" si="22"/>
        <v>14094.41</v>
      </c>
      <c r="F123" s="37">
        <v>6883.48</v>
      </c>
      <c r="G123" s="37">
        <v>7210.93</v>
      </c>
      <c r="H123" s="37">
        <f t="shared" ref="H122:H126" si="23">E123/B123*100</f>
        <v>88.121455768617579</v>
      </c>
      <c r="I123" s="8"/>
      <c r="J123" s="29"/>
      <c r="K123" s="29"/>
      <c r="L123" s="29"/>
      <c r="M123" s="10"/>
    </row>
    <row r="124" spans="1:13" ht="56.25" x14ac:dyDescent="0.2">
      <c r="A124" s="2" t="s">
        <v>378</v>
      </c>
      <c r="B124" s="37">
        <f t="shared" si="21"/>
        <v>0</v>
      </c>
      <c r="C124" s="37">
        <v>0</v>
      </c>
      <c r="D124" s="37">
        <v>0</v>
      </c>
      <c r="E124" s="37">
        <f t="shared" si="22"/>
        <v>0</v>
      </c>
      <c r="F124" s="37">
        <v>0</v>
      </c>
      <c r="G124" s="37">
        <v>0</v>
      </c>
      <c r="H124" s="37">
        <v>0</v>
      </c>
      <c r="I124" s="8"/>
      <c r="J124" s="29"/>
      <c r="K124" s="29"/>
      <c r="L124" s="29"/>
      <c r="M124" s="10"/>
    </row>
    <row r="125" spans="1:13" ht="33.75" x14ac:dyDescent="0.2">
      <c r="A125" s="2" t="s">
        <v>379</v>
      </c>
      <c r="B125" s="37">
        <f t="shared" si="21"/>
        <v>0</v>
      </c>
      <c r="C125" s="37">
        <v>0</v>
      </c>
      <c r="D125" s="37">
        <v>0</v>
      </c>
      <c r="E125" s="37">
        <f t="shared" si="22"/>
        <v>0</v>
      </c>
      <c r="F125" s="37">
        <v>0</v>
      </c>
      <c r="G125" s="37">
        <v>0</v>
      </c>
      <c r="H125" s="37">
        <v>0</v>
      </c>
      <c r="I125" s="8"/>
      <c r="J125" s="29"/>
      <c r="K125" s="29"/>
      <c r="L125" s="29"/>
      <c r="M125" s="10"/>
    </row>
    <row r="126" spans="1:13" ht="33.75" x14ac:dyDescent="0.2">
      <c r="A126" s="2" t="s">
        <v>380</v>
      </c>
      <c r="B126" s="37">
        <f t="shared" si="21"/>
        <v>0</v>
      </c>
      <c r="C126" s="37">
        <v>0</v>
      </c>
      <c r="D126" s="37">
        <v>0</v>
      </c>
      <c r="E126" s="37">
        <f t="shared" si="22"/>
        <v>0</v>
      </c>
      <c r="F126" s="37">
        <v>0</v>
      </c>
      <c r="G126" s="37">
        <v>0</v>
      </c>
      <c r="H126" s="37">
        <v>0</v>
      </c>
      <c r="I126" s="11"/>
      <c r="J126" s="12"/>
      <c r="K126" s="12"/>
      <c r="L126" s="12"/>
      <c r="M126" s="13"/>
    </row>
    <row r="127" spans="1:13" x14ac:dyDescent="0.2">
      <c r="A127" s="16" t="s">
        <v>197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</row>
    <row r="128" spans="1:13" ht="22.5" x14ac:dyDescent="0.2">
      <c r="A128" s="5"/>
      <c r="B128" s="6"/>
      <c r="C128" s="6"/>
      <c r="D128" s="6"/>
      <c r="E128" s="6"/>
      <c r="F128" s="6"/>
      <c r="G128" s="6"/>
      <c r="H128" s="7"/>
      <c r="I128" s="2" t="s">
        <v>198</v>
      </c>
      <c r="J128" s="2" t="s">
        <v>23</v>
      </c>
      <c r="K128" s="2" t="s">
        <v>33</v>
      </c>
      <c r="L128" s="2" t="s">
        <v>24</v>
      </c>
      <c r="M128" s="2" t="s">
        <v>33</v>
      </c>
    </row>
    <row r="129" spans="1:13" ht="22.5" x14ac:dyDescent="0.2">
      <c r="A129" s="8"/>
      <c r="B129" s="9"/>
      <c r="C129" s="9"/>
      <c r="D129" s="9"/>
      <c r="E129" s="9"/>
      <c r="F129" s="9"/>
      <c r="G129" s="9"/>
      <c r="H129" s="10"/>
      <c r="I129" s="2" t="s">
        <v>199</v>
      </c>
      <c r="J129" s="2" t="s">
        <v>23</v>
      </c>
      <c r="K129" s="2" t="s">
        <v>134</v>
      </c>
      <c r="L129" s="2" t="s">
        <v>200</v>
      </c>
      <c r="M129" s="2" t="s">
        <v>33</v>
      </c>
    </row>
    <row r="130" spans="1:13" ht="22.5" x14ac:dyDescent="0.2">
      <c r="A130" s="8"/>
      <c r="B130" s="9"/>
      <c r="C130" s="9"/>
      <c r="D130" s="9"/>
      <c r="E130" s="9"/>
      <c r="F130" s="9"/>
      <c r="G130" s="9"/>
      <c r="H130" s="10"/>
      <c r="I130" s="2" t="s">
        <v>201</v>
      </c>
      <c r="J130" s="2" t="s">
        <v>23</v>
      </c>
      <c r="K130" s="2" t="s">
        <v>202</v>
      </c>
      <c r="L130" s="2" t="s">
        <v>33</v>
      </c>
      <c r="M130" s="2" t="s">
        <v>33</v>
      </c>
    </row>
    <row r="131" spans="1:13" x14ac:dyDescent="0.2">
      <c r="A131" s="8"/>
      <c r="B131" s="9"/>
      <c r="C131" s="9"/>
      <c r="D131" s="9"/>
      <c r="E131" s="9"/>
      <c r="F131" s="9"/>
      <c r="G131" s="9"/>
      <c r="H131" s="10"/>
      <c r="I131" s="2" t="s">
        <v>203</v>
      </c>
      <c r="J131" s="2" t="s">
        <v>23</v>
      </c>
      <c r="K131" s="2" t="s">
        <v>204</v>
      </c>
      <c r="L131" s="2" t="s">
        <v>205</v>
      </c>
      <c r="M131" s="2" t="s">
        <v>33</v>
      </c>
    </row>
    <row r="132" spans="1:13" x14ac:dyDescent="0.2">
      <c r="A132" s="8"/>
      <c r="B132" s="9"/>
      <c r="C132" s="9"/>
      <c r="D132" s="9"/>
      <c r="E132" s="9"/>
      <c r="F132" s="9"/>
      <c r="G132" s="9"/>
      <c r="H132" s="10"/>
      <c r="I132" s="2" t="s">
        <v>206</v>
      </c>
      <c r="J132" s="2" t="s">
        <v>32</v>
      </c>
      <c r="K132" s="2" t="s">
        <v>33</v>
      </c>
      <c r="L132" s="2" t="s">
        <v>12</v>
      </c>
      <c r="M132" s="2" t="s">
        <v>33</v>
      </c>
    </row>
    <row r="133" spans="1:13" ht="22.5" x14ac:dyDescent="0.2">
      <c r="A133" s="8"/>
      <c r="B133" s="9"/>
      <c r="C133" s="9"/>
      <c r="D133" s="9"/>
      <c r="E133" s="9"/>
      <c r="F133" s="9"/>
      <c r="G133" s="9"/>
      <c r="H133" s="10"/>
      <c r="I133" s="2" t="s">
        <v>207</v>
      </c>
      <c r="J133" s="2" t="s">
        <v>32</v>
      </c>
      <c r="K133" s="2" t="s">
        <v>33</v>
      </c>
      <c r="L133" s="2" t="s">
        <v>33</v>
      </c>
      <c r="M133" s="2" t="s">
        <v>33</v>
      </c>
    </row>
    <row r="134" spans="1:13" ht="22.5" x14ac:dyDescent="0.2">
      <c r="A134" s="8"/>
      <c r="B134" s="9"/>
      <c r="C134" s="9"/>
      <c r="D134" s="9"/>
      <c r="E134" s="9"/>
      <c r="F134" s="9"/>
      <c r="G134" s="9"/>
      <c r="H134" s="10"/>
      <c r="I134" s="2" t="s">
        <v>208</v>
      </c>
      <c r="J134" s="2" t="s">
        <v>32</v>
      </c>
      <c r="K134" s="2" t="s">
        <v>33</v>
      </c>
      <c r="L134" s="2" t="s">
        <v>33</v>
      </c>
      <c r="M134" s="2" t="s">
        <v>33</v>
      </c>
    </row>
    <row r="135" spans="1:13" ht="22.5" x14ac:dyDescent="0.2">
      <c r="A135" s="8"/>
      <c r="B135" s="9"/>
      <c r="C135" s="9"/>
      <c r="D135" s="9"/>
      <c r="E135" s="9"/>
      <c r="F135" s="9"/>
      <c r="G135" s="9"/>
      <c r="H135" s="10"/>
      <c r="I135" s="2" t="s">
        <v>209</v>
      </c>
      <c r="J135" s="2" t="s">
        <v>23</v>
      </c>
      <c r="K135" s="2" t="s">
        <v>210</v>
      </c>
      <c r="L135" s="2" t="s">
        <v>33</v>
      </c>
      <c r="M135" s="2" t="s">
        <v>33</v>
      </c>
    </row>
    <row r="136" spans="1:13" x14ac:dyDescent="0.2">
      <c r="A136" s="8"/>
      <c r="B136" s="9"/>
      <c r="C136" s="9"/>
      <c r="D136" s="9"/>
      <c r="E136" s="9"/>
      <c r="F136" s="9"/>
      <c r="G136" s="9"/>
      <c r="H136" s="10"/>
      <c r="I136" s="2" t="s">
        <v>211</v>
      </c>
      <c r="J136" s="2" t="s">
        <v>32</v>
      </c>
      <c r="K136" s="2" t="s">
        <v>33</v>
      </c>
      <c r="L136" s="2" t="s">
        <v>33</v>
      </c>
      <c r="M136" s="2" t="s">
        <v>33</v>
      </c>
    </row>
    <row r="137" spans="1:13" x14ac:dyDescent="0.2">
      <c r="A137" s="8"/>
      <c r="B137" s="9"/>
      <c r="C137" s="9"/>
      <c r="D137" s="9"/>
      <c r="E137" s="9"/>
      <c r="F137" s="9"/>
      <c r="G137" s="9"/>
      <c r="H137" s="10"/>
      <c r="I137" s="2" t="s">
        <v>212</v>
      </c>
      <c r="J137" s="2" t="s">
        <v>32</v>
      </c>
      <c r="K137" s="2" t="s">
        <v>49</v>
      </c>
      <c r="L137" s="2" t="s">
        <v>33</v>
      </c>
      <c r="M137" s="2" t="s">
        <v>33</v>
      </c>
    </row>
    <row r="138" spans="1:13" x14ac:dyDescent="0.2">
      <c r="A138" s="8"/>
      <c r="B138" s="9"/>
      <c r="C138" s="9"/>
      <c r="D138" s="9"/>
      <c r="E138" s="9"/>
      <c r="F138" s="9"/>
      <c r="G138" s="9"/>
      <c r="H138" s="10"/>
      <c r="I138" s="2" t="s">
        <v>213</v>
      </c>
      <c r="J138" s="2" t="s">
        <v>32</v>
      </c>
      <c r="K138" s="2" t="s">
        <v>33</v>
      </c>
      <c r="L138" s="2" t="s">
        <v>33</v>
      </c>
      <c r="M138" s="2" t="s">
        <v>33</v>
      </c>
    </row>
    <row r="139" spans="1:13" ht="22.5" x14ac:dyDescent="0.2">
      <c r="A139" s="8"/>
      <c r="B139" s="9"/>
      <c r="C139" s="9"/>
      <c r="D139" s="9"/>
      <c r="E139" s="9"/>
      <c r="F139" s="9"/>
      <c r="G139" s="9"/>
      <c r="H139" s="10"/>
      <c r="I139" s="2" t="s">
        <v>214</v>
      </c>
      <c r="J139" s="2" t="s">
        <v>32</v>
      </c>
      <c r="K139" s="2" t="s">
        <v>33</v>
      </c>
      <c r="L139" s="2" t="s">
        <v>33</v>
      </c>
      <c r="M139" s="2" t="s">
        <v>33</v>
      </c>
    </row>
    <row r="140" spans="1:13" ht="22.5" x14ac:dyDescent="0.2">
      <c r="A140" s="8"/>
      <c r="B140" s="9"/>
      <c r="C140" s="9"/>
      <c r="D140" s="9"/>
      <c r="E140" s="9"/>
      <c r="F140" s="9"/>
      <c r="G140" s="9"/>
      <c r="H140" s="10"/>
      <c r="I140" s="2" t="s">
        <v>215</v>
      </c>
      <c r="J140" s="2" t="s">
        <v>32</v>
      </c>
      <c r="K140" s="2" t="s">
        <v>33</v>
      </c>
      <c r="L140" s="2" t="s">
        <v>33</v>
      </c>
      <c r="M140" s="2" t="s">
        <v>33</v>
      </c>
    </row>
    <row r="141" spans="1:13" ht="22.5" x14ac:dyDescent="0.2">
      <c r="A141" s="8"/>
      <c r="B141" s="9"/>
      <c r="C141" s="9"/>
      <c r="D141" s="9"/>
      <c r="E141" s="9"/>
      <c r="F141" s="9"/>
      <c r="G141" s="9"/>
      <c r="H141" s="10"/>
      <c r="I141" s="2" t="s">
        <v>216</v>
      </c>
      <c r="J141" s="2" t="s">
        <v>32</v>
      </c>
      <c r="K141" s="2" t="s">
        <v>33</v>
      </c>
      <c r="L141" s="2" t="s">
        <v>33</v>
      </c>
      <c r="M141" s="2" t="s">
        <v>33</v>
      </c>
    </row>
    <row r="142" spans="1:13" x14ac:dyDescent="0.2">
      <c r="A142" s="8"/>
      <c r="B142" s="9"/>
      <c r="C142" s="9"/>
      <c r="D142" s="9"/>
      <c r="E142" s="9"/>
      <c r="F142" s="9"/>
      <c r="G142" s="9"/>
      <c r="H142" s="10"/>
      <c r="I142" s="2" t="s">
        <v>217</v>
      </c>
      <c r="J142" s="2" t="s">
        <v>218</v>
      </c>
      <c r="K142" s="2" t="s">
        <v>33</v>
      </c>
      <c r="L142" s="2" t="s">
        <v>20</v>
      </c>
      <c r="M142" s="2" t="s">
        <v>10</v>
      </c>
    </row>
    <row r="143" spans="1:13" ht="22.5" x14ac:dyDescent="0.2">
      <c r="A143" s="11"/>
      <c r="B143" s="12"/>
      <c r="C143" s="12"/>
      <c r="D143" s="12"/>
      <c r="E143" s="12"/>
      <c r="F143" s="12"/>
      <c r="G143" s="12"/>
      <c r="H143" s="13"/>
      <c r="I143" s="2" t="s">
        <v>220</v>
      </c>
      <c r="J143" s="2" t="s">
        <v>32</v>
      </c>
      <c r="K143" s="2" t="s">
        <v>221</v>
      </c>
      <c r="L143" s="2" t="s">
        <v>33</v>
      </c>
      <c r="M143" s="2" t="s">
        <v>33</v>
      </c>
    </row>
    <row r="144" spans="1:13" x14ac:dyDescent="0.2">
      <c r="A144" s="2" t="s">
        <v>381</v>
      </c>
      <c r="B144" s="37">
        <f t="shared" ref="B144:B150" si="24">SUM(C144:D144)</f>
        <v>0</v>
      </c>
      <c r="C144" s="37">
        <v>0</v>
      </c>
      <c r="D144" s="37">
        <v>0</v>
      </c>
      <c r="E144" s="37">
        <f t="shared" ref="E144:E150" si="25">SUM(F144:G144)</f>
        <v>0</v>
      </c>
      <c r="F144" s="37">
        <v>0</v>
      </c>
      <c r="G144" s="37">
        <v>0</v>
      </c>
      <c r="H144" s="37">
        <v>0</v>
      </c>
      <c r="I144" s="5"/>
      <c r="J144" s="6"/>
      <c r="K144" s="6"/>
      <c r="L144" s="6"/>
      <c r="M144" s="7"/>
    </row>
    <row r="145" spans="1:13" x14ac:dyDescent="0.2">
      <c r="A145" s="2" t="s">
        <v>382</v>
      </c>
      <c r="B145" s="37">
        <f t="shared" si="24"/>
        <v>0</v>
      </c>
      <c r="C145" s="37">
        <v>0</v>
      </c>
      <c r="D145" s="37">
        <v>0</v>
      </c>
      <c r="E145" s="37">
        <f t="shared" si="25"/>
        <v>0</v>
      </c>
      <c r="F145" s="37">
        <v>0</v>
      </c>
      <c r="G145" s="37">
        <v>0</v>
      </c>
      <c r="H145" s="37">
        <v>0</v>
      </c>
      <c r="I145" s="8"/>
      <c r="J145" s="29"/>
      <c r="K145" s="29"/>
      <c r="L145" s="29"/>
      <c r="M145" s="10"/>
    </row>
    <row r="146" spans="1:13" ht="22.5" x14ac:dyDescent="0.2">
      <c r="A146" s="2" t="s">
        <v>383</v>
      </c>
      <c r="B146" s="37">
        <f t="shared" si="24"/>
        <v>284452.84999999998</v>
      </c>
      <c r="C146" s="37">
        <v>176672.12</v>
      </c>
      <c r="D146" s="37">
        <v>107780.73</v>
      </c>
      <c r="E146" s="37">
        <f t="shared" si="25"/>
        <v>274448.17</v>
      </c>
      <c r="F146" s="37">
        <v>176477.06</v>
      </c>
      <c r="G146" s="37">
        <v>97971.11</v>
      </c>
      <c r="H146" s="37">
        <f t="shared" ref="H144:H150" si="26">E146/B146*100</f>
        <v>96.482833622514235</v>
      </c>
      <c r="I146" s="8"/>
      <c r="J146" s="29"/>
      <c r="K146" s="29"/>
      <c r="L146" s="29"/>
      <c r="M146" s="10"/>
    </row>
    <row r="147" spans="1:13" x14ac:dyDescent="0.2">
      <c r="A147" s="2" t="s">
        <v>384</v>
      </c>
      <c r="B147" s="37">
        <f t="shared" si="24"/>
        <v>560</v>
      </c>
      <c r="C147" s="37">
        <v>0</v>
      </c>
      <c r="D147" s="37">
        <v>560</v>
      </c>
      <c r="E147" s="37">
        <f t="shared" si="25"/>
        <v>302.39999999999998</v>
      </c>
      <c r="F147" s="37">
        <v>0</v>
      </c>
      <c r="G147" s="37">
        <v>302.39999999999998</v>
      </c>
      <c r="H147" s="37">
        <f t="shared" si="26"/>
        <v>53.999999999999993</v>
      </c>
      <c r="I147" s="8"/>
      <c r="J147" s="29"/>
      <c r="K147" s="29"/>
      <c r="L147" s="29"/>
      <c r="M147" s="10"/>
    </row>
    <row r="148" spans="1:13" ht="22.5" x14ac:dyDescent="0.2">
      <c r="A148" s="2" t="s">
        <v>385</v>
      </c>
      <c r="B148" s="37">
        <f t="shared" si="24"/>
        <v>0</v>
      </c>
      <c r="C148" s="37">
        <v>0</v>
      </c>
      <c r="D148" s="37">
        <v>0</v>
      </c>
      <c r="E148" s="37">
        <f t="shared" si="25"/>
        <v>0</v>
      </c>
      <c r="F148" s="37">
        <v>0</v>
      </c>
      <c r="G148" s="37">
        <v>0</v>
      </c>
      <c r="H148" s="37">
        <v>0</v>
      </c>
      <c r="I148" s="8"/>
      <c r="J148" s="29"/>
      <c r="K148" s="29"/>
      <c r="L148" s="29"/>
      <c r="M148" s="10"/>
    </row>
    <row r="149" spans="1:13" ht="33.75" x14ac:dyDescent="0.2">
      <c r="A149" s="2" t="s">
        <v>386</v>
      </c>
      <c r="B149" s="37">
        <f t="shared" si="24"/>
        <v>147</v>
      </c>
      <c r="C149" s="37">
        <v>0</v>
      </c>
      <c r="D149" s="37">
        <v>147</v>
      </c>
      <c r="E149" s="37">
        <f t="shared" si="25"/>
        <v>126.99</v>
      </c>
      <c r="F149" s="37">
        <v>0</v>
      </c>
      <c r="G149" s="37">
        <v>126.99</v>
      </c>
      <c r="H149" s="37">
        <f t="shared" si="26"/>
        <v>86.387755102040813</v>
      </c>
      <c r="I149" s="8"/>
      <c r="J149" s="29"/>
      <c r="K149" s="29"/>
      <c r="L149" s="29"/>
      <c r="M149" s="10"/>
    </row>
    <row r="150" spans="1:13" ht="33.75" x14ac:dyDescent="0.2">
      <c r="A150" s="2" t="s">
        <v>387</v>
      </c>
      <c r="B150" s="37">
        <f t="shared" si="24"/>
        <v>0</v>
      </c>
      <c r="C150" s="37">
        <v>0</v>
      </c>
      <c r="D150" s="37">
        <v>0</v>
      </c>
      <c r="E150" s="37">
        <f t="shared" si="25"/>
        <v>0</v>
      </c>
      <c r="F150" s="37">
        <v>0</v>
      </c>
      <c r="G150" s="37">
        <v>0</v>
      </c>
      <c r="H150" s="37">
        <v>0</v>
      </c>
      <c r="I150" s="11"/>
      <c r="J150" s="12"/>
      <c r="K150" s="12"/>
      <c r="L150" s="12"/>
      <c r="M150" s="13"/>
    </row>
    <row r="151" spans="1:13" x14ac:dyDescent="0.2">
      <c r="A151" s="16" t="s">
        <v>222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</row>
    <row r="152" spans="1:13" ht="22.5" x14ac:dyDescent="0.2">
      <c r="A152" s="5"/>
      <c r="B152" s="6"/>
      <c r="C152" s="6"/>
      <c r="D152" s="6"/>
      <c r="E152" s="6"/>
      <c r="F152" s="6"/>
      <c r="G152" s="6"/>
      <c r="H152" s="7"/>
      <c r="I152" s="2" t="s">
        <v>223</v>
      </c>
      <c r="J152" s="2" t="s">
        <v>23</v>
      </c>
      <c r="K152" s="2" t="s">
        <v>224</v>
      </c>
      <c r="L152" s="2" t="s">
        <v>225</v>
      </c>
      <c r="M152" s="2" t="s">
        <v>225</v>
      </c>
    </row>
    <row r="153" spans="1:13" ht="33.75" x14ac:dyDescent="0.2">
      <c r="A153" s="8"/>
      <c r="B153" s="9"/>
      <c r="C153" s="9"/>
      <c r="D153" s="9"/>
      <c r="E153" s="9"/>
      <c r="F153" s="9"/>
      <c r="G153" s="9"/>
      <c r="H153" s="10"/>
      <c r="I153" s="2" t="s">
        <v>227</v>
      </c>
      <c r="J153" s="2" t="s">
        <v>23</v>
      </c>
      <c r="K153" s="2" t="s">
        <v>228</v>
      </c>
      <c r="L153" s="2" t="s">
        <v>229</v>
      </c>
      <c r="M153" s="2" t="s">
        <v>230</v>
      </c>
    </row>
    <row r="154" spans="1:13" ht="22.5" x14ac:dyDescent="0.2">
      <c r="A154" s="8"/>
      <c r="B154" s="9"/>
      <c r="C154" s="9"/>
      <c r="D154" s="9"/>
      <c r="E154" s="9"/>
      <c r="F154" s="9"/>
      <c r="G154" s="9"/>
      <c r="H154" s="10"/>
      <c r="I154" s="2" t="s">
        <v>231</v>
      </c>
      <c r="J154" s="2" t="s">
        <v>32</v>
      </c>
      <c r="K154" s="2" t="s">
        <v>49</v>
      </c>
      <c r="L154" s="2" t="s">
        <v>10</v>
      </c>
      <c r="M154" s="2" t="s">
        <v>232</v>
      </c>
    </row>
    <row r="155" spans="1:13" x14ac:dyDescent="0.2">
      <c r="A155" s="8"/>
      <c r="B155" s="9"/>
      <c r="C155" s="9"/>
      <c r="D155" s="9"/>
      <c r="E155" s="9"/>
      <c r="F155" s="9"/>
      <c r="G155" s="9"/>
      <c r="H155" s="10"/>
      <c r="I155" s="2" t="s">
        <v>233</v>
      </c>
      <c r="J155" s="2" t="s">
        <v>32</v>
      </c>
      <c r="K155" s="2"/>
      <c r="L155" s="2"/>
      <c r="M155" s="2" t="s">
        <v>230</v>
      </c>
    </row>
    <row r="156" spans="1:13" x14ac:dyDescent="0.2">
      <c r="A156" s="8"/>
      <c r="B156" s="9"/>
      <c r="C156" s="9"/>
      <c r="D156" s="9"/>
      <c r="E156" s="9"/>
      <c r="F156" s="9"/>
      <c r="G156" s="9"/>
      <c r="H156" s="10"/>
      <c r="I156" s="2" t="s">
        <v>234</v>
      </c>
      <c r="J156" s="2" t="s">
        <v>32</v>
      </c>
      <c r="K156" s="2" t="s">
        <v>235</v>
      </c>
      <c r="L156" s="2" t="s">
        <v>236</v>
      </c>
      <c r="M156" s="2" t="s">
        <v>237</v>
      </c>
    </row>
    <row r="157" spans="1:13" ht="22.5" x14ac:dyDescent="0.2">
      <c r="A157" s="8"/>
      <c r="B157" s="9"/>
      <c r="C157" s="9"/>
      <c r="D157" s="9"/>
      <c r="E157" s="9"/>
      <c r="F157" s="9"/>
      <c r="G157" s="9"/>
      <c r="H157" s="10"/>
      <c r="I157" s="2" t="s">
        <v>238</v>
      </c>
      <c r="J157" s="2" t="s">
        <v>239</v>
      </c>
      <c r="K157" s="2" t="s">
        <v>49</v>
      </c>
      <c r="L157" s="2" t="s">
        <v>240</v>
      </c>
      <c r="M157" s="2" t="s">
        <v>230</v>
      </c>
    </row>
    <row r="158" spans="1:13" ht="22.5" x14ac:dyDescent="0.2">
      <c r="A158" s="8"/>
      <c r="B158" s="9"/>
      <c r="C158" s="9"/>
      <c r="D158" s="9"/>
      <c r="E158" s="9"/>
      <c r="F158" s="9"/>
      <c r="G158" s="9"/>
      <c r="H158" s="10"/>
      <c r="I158" s="2" t="s">
        <v>242</v>
      </c>
      <c r="J158" s="2" t="s">
        <v>243</v>
      </c>
      <c r="K158" s="2" t="s">
        <v>49</v>
      </c>
      <c r="L158" s="2" t="s">
        <v>244</v>
      </c>
      <c r="M158" s="2" t="s">
        <v>245</v>
      </c>
    </row>
    <row r="159" spans="1:13" ht="22.5" x14ac:dyDescent="0.2">
      <c r="A159" s="8"/>
      <c r="B159" s="9"/>
      <c r="C159" s="9"/>
      <c r="D159" s="9"/>
      <c r="E159" s="9"/>
      <c r="F159" s="9"/>
      <c r="G159" s="9"/>
      <c r="H159" s="10"/>
      <c r="I159" s="2" t="s">
        <v>247</v>
      </c>
      <c r="J159" s="2" t="s">
        <v>248</v>
      </c>
      <c r="K159" s="2" t="s">
        <v>49</v>
      </c>
      <c r="L159" s="2" t="s">
        <v>249</v>
      </c>
      <c r="M159" s="2" t="s">
        <v>250</v>
      </c>
    </row>
    <row r="160" spans="1:13" ht="22.5" x14ac:dyDescent="0.2">
      <c r="A160" s="8"/>
      <c r="B160" s="9"/>
      <c r="C160" s="9"/>
      <c r="D160" s="9"/>
      <c r="E160" s="9"/>
      <c r="F160" s="9"/>
      <c r="G160" s="9"/>
      <c r="H160" s="10"/>
      <c r="I160" s="2" t="s">
        <v>251</v>
      </c>
      <c r="J160" s="2" t="s">
        <v>252</v>
      </c>
      <c r="K160" s="2" t="s">
        <v>253</v>
      </c>
      <c r="L160" s="2" t="s">
        <v>254</v>
      </c>
      <c r="M160" s="2" t="s">
        <v>255</v>
      </c>
    </row>
    <row r="161" spans="1:13" ht="22.5" x14ac:dyDescent="0.2">
      <c r="A161" s="8"/>
      <c r="B161" s="9"/>
      <c r="C161" s="9"/>
      <c r="D161" s="9"/>
      <c r="E161" s="9"/>
      <c r="F161" s="9"/>
      <c r="G161" s="9"/>
      <c r="H161" s="10"/>
      <c r="I161" s="2" t="s">
        <v>256</v>
      </c>
      <c r="J161" s="2" t="s">
        <v>23</v>
      </c>
      <c r="K161" s="2" t="s">
        <v>257</v>
      </c>
      <c r="L161" s="2" t="s">
        <v>258</v>
      </c>
      <c r="M161" s="2" t="s">
        <v>259</v>
      </c>
    </row>
    <row r="162" spans="1:13" x14ac:dyDescent="0.2">
      <c r="A162" s="8"/>
      <c r="B162" s="9"/>
      <c r="C162" s="9"/>
      <c r="D162" s="9"/>
      <c r="E162" s="9"/>
      <c r="F162" s="9"/>
      <c r="G162" s="9"/>
      <c r="H162" s="10"/>
      <c r="I162" s="2" t="s">
        <v>260</v>
      </c>
      <c r="J162" s="2" t="s">
        <v>32</v>
      </c>
      <c r="K162" s="2" t="s">
        <v>261</v>
      </c>
      <c r="L162" s="2" t="s">
        <v>262</v>
      </c>
      <c r="M162" s="2" t="s">
        <v>230</v>
      </c>
    </row>
    <row r="163" spans="1:13" ht="67.5" x14ac:dyDescent="0.2">
      <c r="A163" s="8"/>
      <c r="B163" s="9"/>
      <c r="C163" s="9"/>
      <c r="D163" s="9"/>
      <c r="E163" s="9"/>
      <c r="F163" s="9"/>
      <c r="G163" s="9"/>
      <c r="H163" s="10"/>
      <c r="I163" s="2" t="s">
        <v>263</v>
      </c>
      <c r="J163" s="2" t="s">
        <v>99</v>
      </c>
      <c r="K163" s="2" t="s">
        <v>49</v>
      </c>
      <c r="L163" s="2" t="s">
        <v>13</v>
      </c>
      <c r="M163" s="2" t="s">
        <v>19</v>
      </c>
    </row>
    <row r="164" spans="1:13" ht="56.25" x14ac:dyDescent="0.2">
      <c r="A164" s="11"/>
      <c r="B164" s="12"/>
      <c r="C164" s="12"/>
      <c r="D164" s="12"/>
      <c r="E164" s="12"/>
      <c r="F164" s="12"/>
      <c r="G164" s="12"/>
      <c r="H164" s="13"/>
      <c r="I164" s="2" t="s">
        <v>264</v>
      </c>
      <c r="J164" s="2" t="s">
        <v>99</v>
      </c>
      <c r="K164" s="2" t="s">
        <v>33</v>
      </c>
      <c r="L164" s="2" t="s">
        <v>33</v>
      </c>
      <c r="M164" s="2" t="s">
        <v>33</v>
      </c>
    </row>
    <row r="165" spans="1:13" x14ac:dyDescent="0.2">
      <c r="A165" s="2" t="s">
        <v>388</v>
      </c>
      <c r="B165" s="37">
        <f t="shared" ref="B165:B168" si="27">SUM(C165:D165)</f>
        <v>0</v>
      </c>
      <c r="C165" s="37">
        <v>0</v>
      </c>
      <c r="D165" s="37">
        <v>0</v>
      </c>
      <c r="E165" s="37">
        <f t="shared" ref="E165:E168" si="28">SUM(F165:G165)</f>
        <v>0</v>
      </c>
      <c r="F165" s="37">
        <v>0</v>
      </c>
      <c r="G165" s="37">
        <v>0</v>
      </c>
      <c r="H165" s="37">
        <v>0</v>
      </c>
      <c r="I165" s="5"/>
      <c r="J165" s="6"/>
      <c r="K165" s="6"/>
      <c r="L165" s="6"/>
      <c r="M165" s="7"/>
    </row>
    <row r="166" spans="1:13" x14ac:dyDescent="0.2">
      <c r="A166" s="2" t="s">
        <v>389</v>
      </c>
      <c r="B166" s="37">
        <f t="shared" si="27"/>
        <v>0</v>
      </c>
      <c r="C166" s="37">
        <v>0</v>
      </c>
      <c r="D166" s="37">
        <v>0</v>
      </c>
      <c r="E166" s="37">
        <f t="shared" si="28"/>
        <v>0</v>
      </c>
      <c r="F166" s="37">
        <v>0</v>
      </c>
      <c r="G166" s="37">
        <v>0</v>
      </c>
      <c r="H166" s="37">
        <v>0</v>
      </c>
      <c r="I166" s="8"/>
      <c r="J166" s="29"/>
      <c r="K166" s="29"/>
      <c r="L166" s="29"/>
      <c r="M166" s="10"/>
    </row>
    <row r="167" spans="1:13" ht="22.5" x14ac:dyDescent="0.2">
      <c r="A167" s="2" t="s">
        <v>390</v>
      </c>
      <c r="B167" s="37">
        <f t="shared" si="27"/>
        <v>7600</v>
      </c>
      <c r="C167" s="37">
        <v>0</v>
      </c>
      <c r="D167" s="37">
        <v>7600</v>
      </c>
      <c r="E167" s="37">
        <f>SUM(F167:G167)</f>
        <v>2935.2</v>
      </c>
      <c r="F167" s="37">
        <v>0</v>
      </c>
      <c r="G167" s="37">
        <v>2935.2</v>
      </c>
      <c r="H167" s="37">
        <f t="shared" ref="H165:H168" si="29">E167/B167*100</f>
        <v>38.621052631578948</v>
      </c>
      <c r="I167" s="8"/>
      <c r="J167" s="29"/>
      <c r="K167" s="29"/>
      <c r="L167" s="29"/>
      <c r="M167" s="10"/>
    </row>
    <row r="168" spans="1:13" ht="45" x14ac:dyDescent="0.2">
      <c r="A168" s="2" t="s">
        <v>391</v>
      </c>
      <c r="B168" s="37">
        <f t="shared" si="27"/>
        <v>0</v>
      </c>
      <c r="C168" s="37">
        <v>0</v>
      </c>
      <c r="D168" s="37">
        <v>0</v>
      </c>
      <c r="E168" s="37">
        <f t="shared" si="28"/>
        <v>0</v>
      </c>
      <c r="F168" s="37">
        <v>0</v>
      </c>
      <c r="G168" s="37">
        <v>0</v>
      </c>
      <c r="H168" s="37">
        <v>0</v>
      </c>
      <c r="I168" s="11"/>
      <c r="J168" s="12"/>
      <c r="K168" s="12"/>
      <c r="L168" s="12"/>
      <c r="M168" s="13"/>
    </row>
    <row r="169" spans="1:13" x14ac:dyDescent="0.2">
      <c r="A169" s="16" t="s">
        <v>265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</row>
    <row r="170" spans="1:13" ht="22.5" x14ac:dyDescent="0.2">
      <c r="A170" s="5"/>
      <c r="B170" s="6"/>
      <c r="C170" s="6"/>
      <c r="D170" s="6"/>
      <c r="E170" s="6"/>
      <c r="F170" s="6"/>
      <c r="G170" s="6"/>
      <c r="H170" s="7"/>
      <c r="I170" s="2" t="s">
        <v>266</v>
      </c>
      <c r="J170" s="2" t="s">
        <v>23</v>
      </c>
      <c r="K170" s="2" t="s">
        <v>24</v>
      </c>
      <c r="L170" s="2" t="s">
        <v>24</v>
      </c>
      <c r="M170" s="2" t="s">
        <v>24</v>
      </c>
    </row>
    <row r="171" spans="1:13" x14ac:dyDescent="0.2">
      <c r="A171" s="8"/>
      <c r="B171" s="9"/>
      <c r="C171" s="9"/>
      <c r="D171" s="9"/>
      <c r="E171" s="9"/>
      <c r="F171" s="9"/>
      <c r="G171" s="9"/>
      <c r="H171" s="10"/>
      <c r="I171" s="2" t="s">
        <v>268</v>
      </c>
      <c r="J171" s="2" t="s">
        <v>23</v>
      </c>
      <c r="K171" s="2" t="s">
        <v>219</v>
      </c>
      <c r="L171" s="2" t="s">
        <v>219</v>
      </c>
      <c r="M171" s="2" t="s">
        <v>219</v>
      </c>
    </row>
    <row r="172" spans="1:13" ht="22.5" x14ac:dyDescent="0.2">
      <c r="A172" s="8"/>
      <c r="B172" s="9"/>
      <c r="C172" s="9"/>
      <c r="D172" s="9"/>
      <c r="E172" s="9"/>
      <c r="F172" s="9"/>
      <c r="G172" s="9"/>
      <c r="H172" s="10"/>
      <c r="I172" s="2" t="s">
        <v>269</v>
      </c>
      <c r="J172" s="2" t="s">
        <v>23</v>
      </c>
      <c r="K172" s="2" t="s">
        <v>241</v>
      </c>
      <c r="L172" s="2" t="s">
        <v>241</v>
      </c>
      <c r="M172" s="2" t="s">
        <v>241</v>
      </c>
    </row>
    <row r="173" spans="1:13" ht="22.5" x14ac:dyDescent="0.2">
      <c r="A173" s="8"/>
      <c r="B173" s="9"/>
      <c r="C173" s="9"/>
      <c r="D173" s="9"/>
      <c r="E173" s="9"/>
      <c r="F173" s="9"/>
      <c r="G173" s="9"/>
      <c r="H173" s="10"/>
      <c r="I173" s="2" t="s">
        <v>271</v>
      </c>
      <c r="J173" s="2" t="s">
        <v>23</v>
      </c>
      <c r="K173" s="2" t="s">
        <v>24</v>
      </c>
      <c r="L173" s="2" t="s">
        <v>24</v>
      </c>
      <c r="M173" s="2" t="s">
        <v>270</v>
      </c>
    </row>
    <row r="174" spans="1:13" ht="22.5" x14ac:dyDescent="0.2">
      <c r="A174" s="8"/>
      <c r="B174" s="9"/>
      <c r="C174" s="9"/>
      <c r="D174" s="9"/>
      <c r="E174" s="9"/>
      <c r="F174" s="9"/>
      <c r="G174" s="9"/>
      <c r="H174" s="10"/>
      <c r="I174" s="2" t="s">
        <v>272</v>
      </c>
      <c r="J174" s="2" t="s">
        <v>23</v>
      </c>
      <c r="K174" s="2" t="s">
        <v>24</v>
      </c>
      <c r="L174" s="2" t="s">
        <v>24</v>
      </c>
      <c r="M174" s="2" t="s">
        <v>267</v>
      </c>
    </row>
    <row r="175" spans="1:13" x14ac:dyDescent="0.2">
      <c r="A175" s="8"/>
      <c r="B175" s="9"/>
      <c r="C175" s="9"/>
      <c r="D175" s="9"/>
      <c r="E175" s="9"/>
      <c r="F175" s="9"/>
      <c r="G175" s="9"/>
      <c r="H175" s="10"/>
      <c r="I175" s="2" t="s">
        <v>273</v>
      </c>
      <c r="J175" s="2" t="s">
        <v>23</v>
      </c>
      <c r="K175" s="2" t="s">
        <v>24</v>
      </c>
      <c r="L175" s="2" t="s">
        <v>24</v>
      </c>
      <c r="M175" s="2" t="s">
        <v>274</v>
      </c>
    </row>
    <row r="176" spans="1:13" x14ac:dyDescent="0.2">
      <c r="A176" s="8"/>
      <c r="B176" s="9"/>
      <c r="C176" s="9"/>
      <c r="D176" s="9"/>
      <c r="E176" s="9"/>
      <c r="F176" s="9"/>
      <c r="G176" s="9"/>
      <c r="H176" s="10"/>
      <c r="I176" s="2" t="s">
        <v>275</v>
      </c>
      <c r="J176" s="2" t="s">
        <v>23</v>
      </c>
      <c r="K176" s="2" t="s">
        <v>24</v>
      </c>
      <c r="L176" s="2" t="s">
        <v>24</v>
      </c>
      <c r="M176" s="2" t="s">
        <v>276</v>
      </c>
    </row>
    <row r="177" spans="1:13" x14ac:dyDescent="0.2">
      <c r="A177" s="8"/>
      <c r="B177" s="9"/>
      <c r="C177" s="9"/>
      <c r="D177" s="9"/>
      <c r="E177" s="9"/>
      <c r="F177" s="9"/>
      <c r="G177" s="9"/>
      <c r="H177" s="10"/>
      <c r="I177" s="2" t="s">
        <v>277</v>
      </c>
      <c r="J177" s="2" t="s">
        <v>23</v>
      </c>
      <c r="K177" s="2" t="s">
        <v>24</v>
      </c>
      <c r="L177" s="2" t="s">
        <v>24</v>
      </c>
      <c r="M177" s="2" t="s">
        <v>24</v>
      </c>
    </row>
    <row r="178" spans="1:13" ht="22.5" x14ac:dyDescent="0.2">
      <c r="A178" s="8"/>
      <c r="B178" s="9"/>
      <c r="C178" s="9"/>
      <c r="D178" s="9"/>
      <c r="E178" s="9"/>
      <c r="F178" s="9"/>
      <c r="G178" s="9"/>
      <c r="H178" s="10"/>
      <c r="I178" s="2" t="s">
        <v>278</v>
      </c>
      <c r="J178" s="2" t="s">
        <v>23</v>
      </c>
      <c r="K178" s="2" t="s">
        <v>24</v>
      </c>
      <c r="L178" s="2" t="s">
        <v>24</v>
      </c>
      <c r="M178" s="2" t="s">
        <v>163</v>
      </c>
    </row>
    <row r="179" spans="1:13" ht="22.5" x14ac:dyDescent="0.2">
      <c r="A179" s="8"/>
      <c r="B179" s="9"/>
      <c r="C179" s="9"/>
      <c r="D179" s="9"/>
      <c r="E179" s="9"/>
      <c r="F179" s="9"/>
      <c r="G179" s="9"/>
      <c r="H179" s="10"/>
      <c r="I179" s="2" t="s">
        <v>279</v>
      </c>
      <c r="J179" s="2" t="s">
        <v>23</v>
      </c>
      <c r="K179" s="2" t="s">
        <v>24</v>
      </c>
      <c r="L179" s="2" t="s">
        <v>24</v>
      </c>
      <c r="M179" s="2" t="s">
        <v>24</v>
      </c>
    </row>
    <row r="180" spans="1:13" ht="22.5" x14ac:dyDescent="0.2">
      <c r="A180" s="8"/>
      <c r="B180" s="9"/>
      <c r="C180" s="9"/>
      <c r="D180" s="9"/>
      <c r="E180" s="9"/>
      <c r="F180" s="9"/>
      <c r="G180" s="9"/>
      <c r="H180" s="10"/>
      <c r="I180" s="2" t="s">
        <v>280</v>
      </c>
      <c r="J180" s="2" t="s">
        <v>23</v>
      </c>
      <c r="K180" s="2" t="s">
        <v>24</v>
      </c>
      <c r="L180" s="2" t="s">
        <v>24</v>
      </c>
      <c r="M180" s="2" t="s">
        <v>24</v>
      </c>
    </row>
    <row r="181" spans="1:13" ht="22.5" x14ac:dyDescent="0.2">
      <c r="A181" s="8"/>
      <c r="B181" s="9"/>
      <c r="C181" s="9"/>
      <c r="D181" s="9"/>
      <c r="E181" s="9"/>
      <c r="F181" s="9"/>
      <c r="G181" s="9"/>
      <c r="H181" s="10"/>
      <c r="I181" s="2" t="s">
        <v>281</v>
      </c>
      <c r="J181" s="2" t="s">
        <v>23</v>
      </c>
      <c r="K181" s="2" t="s">
        <v>24</v>
      </c>
      <c r="L181" s="2" t="s">
        <v>24</v>
      </c>
      <c r="M181" s="2" t="s">
        <v>282</v>
      </c>
    </row>
    <row r="182" spans="1:13" ht="22.5" x14ac:dyDescent="0.2">
      <c r="A182" s="11"/>
      <c r="B182" s="12"/>
      <c r="C182" s="12"/>
      <c r="D182" s="12"/>
      <c r="E182" s="12"/>
      <c r="F182" s="12"/>
      <c r="G182" s="12"/>
      <c r="H182" s="13"/>
      <c r="I182" s="2" t="s">
        <v>283</v>
      </c>
      <c r="J182" s="2" t="s">
        <v>23</v>
      </c>
      <c r="K182" s="2" t="s">
        <v>18</v>
      </c>
      <c r="L182" s="2" t="s">
        <v>18</v>
      </c>
      <c r="M182" s="2" t="s">
        <v>284</v>
      </c>
    </row>
    <row r="183" spans="1:13" ht="22.5" x14ac:dyDescent="0.2">
      <c r="A183" s="2" t="s">
        <v>392</v>
      </c>
      <c r="B183" s="37">
        <f t="shared" ref="B183:B186" si="30">SUM(C183:D183)</f>
        <v>91725.37</v>
      </c>
      <c r="C183" s="37">
        <v>4928</v>
      </c>
      <c r="D183" s="37">
        <v>86797.37</v>
      </c>
      <c r="E183" s="37">
        <f t="shared" ref="E183:E186" si="31">SUM(F183:G183)</f>
        <v>67104.72</v>
      </c>
      <c r="F183" s="37">
        <v>4909.82</v>
      </c>
      <c r="G183" s="37">
        <v>62194.9</v>
      </c>
      <c r="H183" s="37">
        <f t="shared" ref="H183:H186" si="32">E183/B183*100</f>
        <v>73.158298516539105</v>
      </c>
      <c r="I183" s="5"/>
      <c r="J183" s="6"/>
      <c r="K183" s="6"/>
      <c r="L183" s="6"/>
      <c r="M183" s="7"/>
    </row>
    <row r="184" spans="1:13" ht="22.5" x14ac:dyDescent="0.2">
      <c r="A184" s="2" t="s">
        <v>393</v>
      </c>
      <c r="B184" s="37">
        <f t="shared" si="30"/>
        <v>5522.9</v>
      </c>
      <c r="C184" s="37">
        <v>0</v>
      </c>
      <c r="D184" s="37">
        <v>5522.9</v>
      </c>
      <c r="E184" s="37">
        <f t="shared" si="31"/>
        <v>5522.9</v>
      </c>
      <c r="F184" s="37">
        <v>0</v>
      </c>
      <c r="G184" s="37">
        <v>5522.9</v>
      </c>
      <c r="H184" s="37">
        <f t="shared" si="32"/>
        <v>100</v>
      </c>
      <c r="I184" s="8"/>
      <c r="J184" s="29"/>
      <c r="K184" s="29"/>
      <c r="L184" s="29"/>
      <c r="M184" s="10"/>
    </row>
    <row r="185" spans="1:13" ht="22.5" x14ac:dyDescent="0.2">
      <c r="A185" s="2" t="s">
        <v>394</v>
      </c>
      <c r="B185" s="37">
        <f t="shared" si="30"/>
        <v>0</v>
      </c>
      <c r="C185" s="37">
        <v>0</v>
      </c>
      <c r="D185" s="37">
        <v>0</v>
      </c>
      <c r="E185" s="37">
        <f t="shared" si="31"/>
        <v>0</v>
      </c>
      <c r="F185" s="37">
        <v>0</v>
      </c>
      <c r="G185" s="37">
        <v>0</v>
      </c>
      <c r="H185" s="37">
        <v>0</v>
      </c>
      <c r="I185" s="8"/>
      <c r="J185" s="29"/>
      <c r="K185" s="29"/>
      <c r="L185" s="29"/>
      <c r="M185" s="10"/>
    </row>
    <row r="186" spans="1:13" x14ac:dyDescent="0.2">
      <c r="A186" s="2" t="s">
        <v>355</v>
      </c>
      <c r="B186" s="37">
        <f t="shared" si="30"/>
        <v>857348.92</v>
      </c>
      <c r="C186" s="37">
        <v>0</v>
      </c>
      <c r="D186" s="37">
        <v>857348.92</v>
      </c>
      <c r="E186" s="37">
        <f t="shared" si="31"/>
        <v>789223.86</v>
      </c>
      <c r="F186" s="37">
        <v>0</v>
      </c>
      <c r="G186" s="37">
        <v>789223.86</v>
      </c>
      <c r="H186" s="37">
        <f t="shared" si="32"/>
        <v>92.053986607926205</v>
      </c>
      <c r="I186" s="11"/>
      <c r="J186" s="12"/>
      <c r="K186" s="12"/>
      <c r="L186" s="12"/>
      <c r="M186" s="13"/>
    </row>
    <row r="187" spans="1:13" x14ac:dyDescent="0.2">
      <c r="A187" s="16" t="s">
        <v>285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</row>
    <row r="188" spans="1:13" ht="22.5" x14ac:dyDescent="0.2">
      <c r="A188" s="5"/>
      <c r="B188" s="6"/>
      <c r="C188" s="6"/>
      <c r="D188" s="6"/>
      <c r="E188" s="6"/>
      <c r="F188" s="6"/>
      <c r="G188" s="6"/>
      <c r="H188" s="7"/>
      <c r="I188" s="2" t="s">
        <v>286</v>
      </c>
      <c r="J188" s="2" t="s">
        <v>23</v>
      </c>
      <c r="K188" s="2" t="s">
        <v>114</v>
      </c>
      <c r="L188" s="2" t="s">
        <v>120</v>
      </c>
      <c r="M188" s="2" t="s">
        <v>120</v>
      </c>
    </row>
    <row r="189" spans="1:13" ht="33.75" x14ac:dyDescent="0.2">
      <c r="A189" s="8"/>
      <c r="B189" s="9"/>
      <c r="C189" s="9"/>
      <c r="D189" s="9"/>
      <c r="E189" s="9"/>
      <c r="F189" s="9"/>
      <c r="G189" s="9"/>
      <c r="H189" s="10"/>
      <c r="I189" s="2" t="s">
        <v>287</v>
      </c>
      <c r="J189" s="2" t="s">
        <v>288</v>
      </c>
      <c r="K189" s="2" t="s">
        <v>33</v>
      </c>
      <c r="L189" s="2" t="s">
        <v>33</v>
      </c>
      <c r="M189" s="2" t="s">
        <v>18</v>
      </c>
    </row>
    <row r="190" spans="1:13" ht="22.5" x14ac:dyDescent="0.2">
      <c r="A190" s="8"/>
      <c r="B190" s="9"/>
      <c r="C190" s="9"/>
      <c r="D190" s="9"/>
      <c r="E190" s="9"/>
      <c r="F190" s="9"/>
      <c r="G190" s="9"/>
      <c r="H190" s="10"/>
      <c r="I190" s="2" t="s">
        <v>289</v>
      </c>
      <c r="J190" s="2" t="s">
        <v>35</v>
      </c>
      <c r="K190" s="2" t="s">
        <v>33</v>
      </c>
      <c r="L190" s="2" t="s">
        <v>33</v>
      </c>
      <c r="M190" s="2" t="s">
        <v>33</v>
      </c>
    </row>
    <row r="191" spans="1:13" ht="22.5" x14ac:dyDescent="0.2">
      <c r="A191" s="8"/>
      <c r="B191" s="9"/>
      <c r="C191" s="9"/>
      <c r="D191" s="9"/>
      <c r="E191" s="9"/>
      <c r="F191" s="9"/>
      <c r="G191" s="9"/>
      <c r="H191" s="10"/>
      <c r="I191" s="2" t="s">
        <v>290</v>
      </c>
      <c r="J191" s="2" t="s">
        <v>35</v>
      </c>
      <c r="K191" s="2" t="s">
        <v>291</v>
      </c>
      <c r="L191" s="2" t="s">
        <v>292</v>
      </c>
      <c r="M191" s="2" t="s">
        <v>292</v>
      </c>
    </row>
    <row r="192" spans="1:13" x14ac:dyDescent="0.2">
      <c r="A192" s="11"/>
      <c r="B192" s="12"/>
      <c r="C192" s="12"/>
      <c r="D192" s="12"/>
      <c r="E192" s="12"/>
      <c r="F192" s="12"/>
      <c r="G192" s="12"/>
      <c r="H192" s="13"/>
      <c r="I192" s="2" t="s">
        <v>293</v>
      </c>
      <c r="J192" s="2" t="s">
        <v>23</v>
      </c>
      <c r="K192" s="2" t="s">
        <v>24</v>
      </c>
      <c r="L192" s="2" t="s">
        <v>24</v>
      </c>
      <c r="M192" s="2" t="s">
        <v>24</v>
      </c>
    </row>
    <row r="193" spans="1:13" ht="78.75" x14ac:dyDescent="0.2">
      <c r="A193" s="2" t="s">
        <v>395</v>
      </c>
      <c r="B193" s="37">
        <f>SUM(C193:D193)</f>
        <v>0</v>
      </c>
      <c r="C193" s="37">
        <v>0</v>
      </c>
      <c r="D193" s="37">
        <v>0</v>
      </c>
      <c r="E193" s="37">
        <f t="shared" ref="E193:E197" si="33">SUM(F193:G193)</f>
        <v>0</v>
      </c>
      <c r="F193" s="37">
        <v>0</v>
      </c>
      <c r="G193" s="37">
        <v>0</v>
      </c>
      <c r="H193" s="37">
        <v>0</v>
      </c>
      <c r="I193" s="5"/>
      <c r="J193" s="6"/>
      <c r="K193" s="6"/>
      <c r="L193" s="6"/>
      <c r="M193" s="7"/>
    </row>
    <row r="194" spans="1:13" ht="22.5" x14ac:dyDescent="0.2">
      <c r="A194" s="2" t="s">
        <v>396</v>
      </c>
      <c r="B194" s="37">
        <f t="shared" ref="B194:B197" si="34">SUM(C194:D194)</f>
        <v>7244.7</v>
      </c>
      <c r="C194" s="37">
        <v>0</v>
      </c>
      <c r="D194" s="37">
        <v>7244.7</v>
      </c>
      <c r="E194" s="37">
        <f t="shared" si="33"/>
        <v>6815.29</v>
      </c>
      <c r="F194" s="37">
        <v>0</v>
      </c>
      <c r="G194" s="37">
        <v>6815.29</v>
      </c>
      <c r="H194" s="37">
        <f t="shared" ref="H193:H197" si="35">E194/B194*100</f>
        <v>94.072770439079605</v>
      </c>
      <c r="I194" s="8"/>
      <c r="J194" s="29"/>
      <c r="K194" s="29"/>
      <c r="L194" s="29"/>
      <c r="M194" s="10"/>
    </row>
    <row r="195" spans="1:13" ht="22.5" x14ac:dyDescent="0.2">
      <c r="A195" s="2" t="s">
        <v>397</v>
      </c>
      <c r="B195" s="37">
        <f t="shared" si="34"/>
        <v>8336.4599999999991</v>
      </c>
      <c r="C195" s="37">
        <v>6219</v>
      </c>
      <c r="D195" s="37">
        <v>2117.46</v>
      </c>
      <c r="E195" s="37">
        <f t="shared" si="33"/>
        <v>7612.06</v>
      </c>
      <c r="F195" s="37">
        <v>5678.6</v>
      </c>
      <c r="G195" s="37">
        <v>1933.46</v>
      </c>
      <c r="H195" s="37">
        <f t="shared" si="35"/>
        <v>91.310460315289717</v>
      </c>
      <c r="I195" s="8"/>
      <c r="J195" s="29"/>
      <c r="K195" s="29"/>
      <c r="L195" s="29"/>
      <c r="M195" s="10"/>
    </row>
    <row r="196" spans="1:13" x14ac:dyDescent="0.2">
      <c r="A196" s="2" t="s">
        <v>398</v>
      </c>
      <c r="B196" s="37">
        <f t="shared" si="34"/>
        <v>1539.24</v>
      </c>
      <c r="C196" s="37">
        <v>0</v>
      </c>
      <c r="D196" s="37">
        <v>1539.24</v>
      </c>
      <c r="E196" s="37">
        <f t="shared" si="33"/>
        <v>1539.24</v>
      </c>
      <c r="F196" s="37">
        <v>0</v>
      </c>
      <c r="G196" s="37">
        <v>1539.24</v>
      </c>
      <c r="H196" s="37">
        <f t="shared" si="35"/>
        <v>100</v>
      </c>
      <c r="I196" s="8"/>
      <c r="J196" s="29"/>
      <c r="K196" s="29"/>
      <c r="L196" s="29"/>
      <c r="M196" s="10"/>
    </row>
    <row r="197" spans="1:13" x14ac:dyDescent="0.2">
      <c r="A197" s="2" t="s">
        <v>355</v>
      </c>
      <c r="B197" s="37">
        <f t="shared" si="34"/>
        <v>60442.89</v>
      </c>
      <c r="C197" s="37">
        <v>0</v>
      </c>
      <c r="D197" s="37">
        <v>60442.89</v>
      </c>
      <c r="E197" s="37">
        <f t="shared" si="33"/>
        <v>58401.14</v>
      </c>
      <c r="F197" s="37">
        <v>0</v>
      </c>
      <c r="G197" s="37">
        <v>58401.14</v>
      </c>
      <c r="H197" s="37">
        <f t="shared" si="35"/>
        <v>96.622017908144358</v>
      </c>
      <c r="I197" s="11"/>
      <c r="J197" s="12"/>
      <c r="K197" s="12"/>
      <c r="L197" s="12"/>
      <c r="M197" s="13"/>
    </row>
    <row r="198" spans="1:13" x14ac:dyDescent="0.2">
      <c r="A198" s="16" t="s">
        <v>294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</row>
    <row r="199" spans="1:13" x14ac:dyDescent="0.2">
      <c r="A199" s="5"/>
      <c r="B199" s="6"/>
      <c r="C199" s="6"/>
      <c r="D199" s="6"/>
      <c r="E199" s="6"/>
      <c r="F199" s="6"/>
      <c r="G199" s="6"/>
      <c r="H199" s="7"/>
      <c r="I199" s="2" t="s">
        <v>295</v>
      </c>
      <c r="J199" s="2" t="s">
        <v>23</v>
      </c>
      <c r="K199" s="2" t="s">
        <v>219</v>
      </c>
      <c r="L199" s="2" t="s">
        <v>296</v>
      </c>
      <c r="M199" s="2" t="s">
        <v>296</v>
      </c>
    </row>
    <row r="200" spans="1:13" ht="22.5" x14ac:dyDescent="0.2">
      <c r="A200" s="11"/>
      <c r="B200" s="12"/>
      <c r="C200" s="12"/>
      <c r="D200" s="12"/>
      <c r="E200" s="12"/>
      <c r="F200" s="12"/>
      <c r="G200" s="12"/>
      <c r="H200" s="13"/>
      <c r="I200" s="2" t="s">
        <v>297</v>
      </c>
      <c r="J200" s="2" t="s">
        <v>298</v>
      </c>
      <c r="K200" s="2" t="s">
        <v>299</v>
      </c>
      <c r="L200" s="2" t="s">
        <v>300</v>
      </c>
      <c r="M200" s="2" t="s">
        <v>300</v>
      </c>
    </row>
    <row r="201" spans="1:13" ht="22.5" x14ac:dyDescent="0.2">
      <c r="A201" s="2" t="s">
        <v>399</v>
      </c>
      <c r="B201" s="37">
        <f t="shared" ref="B201:B204" si="36">SUM(C201:D201)</f>
        <v>0</v>
      </c>
      <c r="C201" s="37">
        <v>0</v>
      </c>
      <c r="D201" s="37">
        <v>0</v>
      </c>
      <c r="E201" s="37">
        <f t="shared" ref="E201:E204" si="37">SUM(F201:G201)</f>
        <v>0</v>
      </c>
      <c r="F201" s="37">
        <v>0</v>
      </c>
      <c r="G201" s="37">
        <v>0</v>
      </c>
      <c r="H201" s="37" t="e">
        <f t="shared" ref="H201:H204" si="38">E201/B201*100</f>
        <v>#DIV/0!</v>
      </c>
      <c r="I201" s="5"/>
      <c r="J201" s="6"/>
      <c r="K201" s="6"/>
      <c r="L201" s="6"/>
      <c r="M201" s="7"/>
    </row>
    <row r="202" spans="1:13" x14ac:dyDescent="0.2">
      <c r="A202" s="2" t="s">
        <v>400</v>
      </c>
      <c r="B202" s="37">
        <f t="shared" si="36"/>
        <v>214615.29</v>
      </c>
      <c r="C202" s="37">
        <v>0</v>
      </c>
      <c r="D202" s="37">
        <v>214615.29</v>
      </c>
      <c r="E202" s="37">
        <f t="shared" si="37"/>
        <v>192704.31</v>
      </c>
      <c r="F202" s="37">
        <v>0</v>
      </c>
      <c r="G202" s="37">
        <v>192704.31</v>
      </c>
      <c r="H202" s="37">
        <f t="shared" si="38"/>
        <v>89.790578294771066</v>
      </c>
      <c r="I202" s="8"/>
      <c r="J202" s="29"/>
      <c r="K202" s="29"/>
      <c r="L202" s="29"/>
      <c r="M202" s="10"/>
    </row>
    <row r="203" spans="1:13" x14ac:dyDescent="0.2">
      <c r="A203" s="2" t="s">
        <v>401</v>
      </c>
      <c r="B203" s="37">
        <f t="shared" si="36"/>
        <v>10000</v>
      </c>
      <c r="C203" s="37">
        <v>0</v>
      </c>
      <c r="D203" s="37">
        <v>10000</v>
      </c>
      <c r="E203" s="37">
        <f t="shared" si="37"/>
        <v>666.67</v>
      </c>
      <c r="F203" s="37">
        <v>0</v>
      </c>
      <c r="G203" s="37">
        <v>666.67</v>
      </c>
      <c r="H203" s="37">
        <f t="shared" si="38"/>
        <v>6.6666999999999987</v>
      </c>
      <c r="I203" s="8"/>
      <c r="J203" s="29"/>
      <c r="K203" s="29"/>
      <c r="L203" s="29"/>
      <c r="M203" s="10"/>
    </row>
    <row r="204" spans="1:13" x14ac:dyDescent="0.2">
      <c r="A204" s="2" t="s">
        <v>355</v>
      </c>
      <c r="B204" s="37">
        <f t="shared" si="36"/>
        <v>68714</v>
      </c>
      <c r="C204" s="37">
        <v>0</v>
      </c>
      <c r="D204" s="37">
        <v>68714</v>
      </c>
      <c r="E204" s="37">
        <f t="shared" si="37"/>
        <v>68714</v>
      </c>
      <c r="F204" s="37">
        <v>0</v>
      </c>
      <c r="G204" s="37">
        <v>68714</v>
      </c>
      <c r="H204" s="37">
        <f t="shared" si="38"/>
        <v>100</v>
      </c>
      <c r="I204" s="11"/>
      <c r="J204" s="12"/>
      <c r="K204" s="12"/>
      <c r="L204" s="12"/>
      <c r="M204" s="13"/>
    </row>
    <row r="205" spans="1:13" x14ac:dyDescent="0.2">
      <c r="A205" s="16" t="s">
        <v>301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</row>
    <row r="206" spans="1:13" ht="56.25" x14ac:dyDescent="0.2">
      <c r="A206" s="5"/>
      <c r="B206" s="6"/>
      <c r="C206" s="6"/>
      <c r="D206" s="6"/>
      <c r="E206" s="6"/>
      <c r="F206" s="6"/>
      <c r="G206" s="6"/>
      <c r="H206" s="7"/>
      <c r="I206" s="2" t="s">
        <v>302</v>
      </c>
      <c r="J206" s="2" t="s">
        <v>23</v>
      </c>
      <c r="K206" s="2" t="s">
        <v>10</v>
      </c>
      <c r="L206" s="2" t="s">
        <v>10</v>
      </c>
      <c r="M206" s="2" t="s">
        <v>224</v>
      </c>
    </row>
    <row r="207" spans="1:13" ht="22.5" x14ac:dyDescent="0.2">
      <c r="A207" s="8"/>
      <c r="B207" s="9"/>
      <c r="C207" s="9"/>
      <c r="D207" s="9"/>
      <c r="E207" s="9"/>
      <c r="F207" s="9"/>
      <c r="G207" s="9"/>
      <c r="H207" s="10"/>
      <c r="I207" s="2" t="s">
        <v>303</v>
      </c>
      <c r="J207" s="2" t="s">
        <v>23</v>
      </c>
      <c r="K207" s="2" t="s">
        <v>49</v>
      </c>
      <c r="L207" s="2" t="s">
        <v>226</v>
      </c>
      <c r="M207" s="2" t="s">
        <v>304</v>
      </c>
    </row>
    <row r="208" spans="1:13" ht="33.75" x14ac:dyDescent="0.2">
      <c r="A208" s="8"/>
      <c r="B208" s="9"/>
      <c r="C208" s="9"/>
      <c r="D208" s="9"/>
      <c r="E208" s="9"/>
      <c r="F208" s="9"/>
      <c r="G208" s="9"/>
      <c r="H208" s="10"/>
      <c r="I208" s="2" t="s">
        <v>305</v>
      </c>
      <c r="J208" s="2" t="s">
        <v>23</v>
      </c>
      <c r="K208" s="2" t="s">
        <v>246</v>
      </c>
      <c r="L208" s="2" t="s">
        <v>246</v>
      </c>
      <c r="M208" s="2" t="s">
        <v>306</v>
      </c>
    </row>
    <row r="209" spans="1:13" ht="45" x14ac:dyDescent="0.2">
      <c r="A209" s="8"/>
      <c r="B209" s="9"/>
      <c r="C209" s="9"/>
      <c r="D209" s="9"/>
      <c r="E209" s="9"/>
      <c r="F209" s="9"/>
      <c r="G209" s="9"/>
      <c r="H209" s="10"/>
      <c r="I209" s="2" t="s">
        <v>307</v>
      </c>
      <c r="J209" s="2" t="s">
        <v>23</v>
      </c>
      <c r="K209" s="2" t="s">
        <v>308</v>
      </c>
      <c r="L209" s="2" t="s">
        <v>309</v>
      </c>
      <c r="M209" s="2" t="s">
        <v>310</v>
      </c>
    </row>
    <row r="210" spans="1:13" ht="22.5" x14ac:dyDescent="0.2">
      <c r="A210" s="8"/>
      <c r="B210" s="9"/>
      <c r="C210" s="9"/>
      <c r="D210" s="9"/>
      <c r="E210" s="9"/>
      <c r="F210" s="9"/>
      <c r="G210" s="9"/>
      <c r="H210" s="10"/>
      <c r="I210" s="2" t="s">
        <v>311</v>
      </c>
      <c r="J210" s="2" t="s">
        <v>23</v>
      </c>
      <c r="K210" s="2" t="s">
        <v>24</v>
      </c>
      <c r="L210" s="2" t="s">
        <v>24</v>
      </c>
      <c r="M210" s="2" t="s">
        <v>24</v>
      </c>
    </row>
    <row r="211" spans="1:13" ht="33.75" x14ac:dyDescent="0.2">
      <c r="A211" s="8"/>
      <c r="B211" s="9"/>
      <c r="C211" s="9"/>
      <c r="D211" s="9"/>
      <c r="E211" s="9"/>
      <c r="F211" s="9"/>
      <c r="G211" s="9"/>
      <c r="H211" s="10"/>
      <c r="I211" s="2" t="s">
        <v>312</v>
      </c>
      <c r="J211" s="2" t="s">
        <v>23</v>
      </c>
      <c r="K211" s="2" t="s">
        <v>24</v>
      </c>
      <c r="L211" s="2" t="s">
        <v>24</v>
      </c>
      <c r="M211" s="2" t="s">
        <v>24</v>
      </c>
    </row>
    <row r="212" spans="1:13" ht="22.5" x14ac:dyDescent="0.2">
      <c r="A212" s="8"/>
      <c r="B212" s="9"/>
      <c r="C212" s="9"/>
      <c r="D212" s="9"/>
      <c r="E212" s="9"/>
      <c r="F212" s="9"/>
      <c r="G212" s="9"/>
      <c r="H212" s="10"/>
      <c r="I212" s="2" t="s">
        <v>313</v>
      </c>
      <c r="J212" s="2" t="s">
        <v>23</v>
      </c>
      <c r="K212" s="2" t="s">
        <v>200</v>
      </c>
      <c r="L212" s="2" t="s">
        <v>176</v>
      </c>
      <c r="M212" s="2" t="s">
        <v>314</v>
      </c>
    </row>
    <row r="213" spans="1:13" ht="33.75" x14ac:dyDescent="0.2">
      <c r="A213" s="8"/>
      <c r="B213" s="9"/>
      <c r="C213" s="9"/>
      <c r="D213" s="9"/>
      <c r="E213" s="9"/>
      <c r="F213" s="9"/>
      <c r="G213" s="9"/>
      <c r="H213" s="10"/>
      <c r="I213" s="2" t="s">
        <v>315</v>
      </c>
      <c r="J213" s="2" t="s">
        <v>23</v>
      </c>
      <c r="K213" s="2" t="s">
        <v>163</v>
      </c>
      <c r="L213" s="2" t="s">
        <v>176</v>
      </c>
      <c r="M213" s="2" t="s">
        <v>24</v>
      </c>
    </row>
    <row r="214" spans="1:13" ht="67.5" x14ac:dyDescent="0.2">
      <c r="A214" s="8"/>
      <c r="B214" s="9"/>
      <c r="C214" s="9"/>
      <c r="D214" s="9"/>
      <c r="E214" s="9"/>
      <c r="F214" s="9"/>
      <c r="G214" s="9"/>
      <c r="H214" s="10"/>
      <c r="I214" s="2" t="s">
        <v>316</v>
      </c>
      <c r="J214" s="2" t="s">
        <v>23</v>
      </c>
      <c r="K214" s="2" t="s">
        <v>24</v>
      </c>
      <c r="L214" s="2" t="s">
        <v>24</v>
      </c>
      <c r="M214" s="2" t="s">
        <v>24</v>
      </c>
    </row>
    <row r="215" spans="1:13" ht="22.5" x14ac:dyDescent="0.2">
      <c r="A215" s="11"/>
      <c r="B215" s="12"/>
      <c r="C215" s="12"/>
      <c r="D215" s="12"/>
      <c r="E215" s="12"/>
      <c r="F215" s="12"/>
      <c r="G215" s="12"/>
      <c r="H215" s="13"/>
      <c r="I215" s="2" t="s">
        <v>317</v>
      </c>
      <c r="J215" s="2" t="s">
        <v>23</v>
      </c>
      <c r="K215" s="2" t="s">
        <v>318</v>
      </c>
      <c r="L215" s="2" t="s">
        <v>319</v>
      </c>
      <c r="M215" s="2" t="s">
        <v>320</v>
      </c>
    </row>
    <row r="216" spans="1:13" ht="78.75" x14ac:dyDescent="0.2">
      <c r="A216" s="2" t="s">
        <v>402</v>
      </c>
      <c r="B216" s="37">
        <f t="shared" ref="B216:B218" si="39">SUM(C216:D216)</f>
        <v>6159</v>
      </c>
      <c r="C216" s="37">
        <v>4597</v>
      </c>
      <c r="D216" s="37">
        <v>1562</v>
      </c>
      <c r="E216" s="37">
        <f t="shared" ref="E216:E218" si="40">SUM(F216:G216)</f>
        <v>5284.65</v>
      </c>
      <c r="F216" s="37">
        <v>4597</v>
      </c>
      <c r="G216" s="37">
        <v>687.65</v>
      </c>
      <c r="H216" s="37">
        <f t="shared" ref="H216:H218" si="41">E216/B216*100</f>
        <v>85.803701899659032</v>
      </c>
      <c r="I216" s="5"/>
      <c r="J216" s="6"/>
      <c r="K216" s="6"/>
      <c r="L216" s="6"/>
      <c r="M216" s="7"/>
    </row>
    <row r="217" spans="1:13" ht="56.25" x14ac:dyDescent="0.2">
      <c r="A217" s="2" t="s">
        <v>403</v>
      </c>
      <c r="B217" s="37">
        <f t="shared" si="39"/>
        <v>17642.07</v>
      </c>
      <c r="C217" s="37">
        <v>0</v>
      </c>
      <c r="D217" s="37">
        <v>17642.07</v>
      </c>
      <c r="E217" s="37">
        <f t="shared" si="40"/>
        <v>15091.48</v>
      </c>
      <c r="F217" s="37">
        <v>0</v>
      </c>
      <c r="G217" s="37">
        <v>15091.48</v>
      </c>
      <c r="H217" s="37">
        <f t="shared" si="41"/>
        <v>85.542569551078756</v>
      </c>
      <c r="I217" s="8"/>
      <c r="J217" s="29"/>
      <c r="K217" s="29"/>
      <c r="L217" s="29"/>
      <c r="M217" s="10"/>
    </row>
    <row r="218" spans="1:13" x14ac:dyDescent="0.2">
      <c r="A218" s="2" t="s">
        <v>355</v>
      </c>
      <c r="B218" s="37">
        <f t="shared" si="39"/>
        <v>130388</v>
      </c>
      <c r="C218" s="37">
        <v>0</v>
      </c>
      <c r="D218" s="37">
        <v>130388</v>
      </c>
      <c r="E218" s="37">
        <f t="shared" si="40"/>
        <v>119746.23</v>
      </c>
      <c r="F218" s="37">
        <v>0</v>
      </c>
      <c r="G218" s="37">
        <v>119746.23</v>
      </c>
      <c r="H218" s="37">
        <f t="shared" si="41"/>
        <v>91.838382366475429</v>
      </c>
      <c r="I218" s="11"/>
      <c r="J218" s="12"/>
      <c r="K218" s="12"/>
      <c r="L218" s="12"/>
      <c r="M218" s="13"/>
    </row>
    <row r="219" spans="1:13" x14ac:dyDescent="0.2">
      <c r="A219" s="16" t="s">
        <v>321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</row>
    <row r="220" spans="1:13" ht="33.75" x14ac:dyDescent="0.2">
      <c r="A220" s="5"/>
      <c r="B220" s="6"/>
      <c r="C220" s="6"/>
      <c r="D220" s="6"/>
      <c r="E220" s="6"/>
      <c r="F220" s="6"/>
      <c r="G220" s="6"/>
      <c r="H220" s="7"/>
      <c r="I220" s="2" t="s">
        <v>322</v>
      </c>
      <c r="J220" s="2" t="s">
        <v>323</v>
      </c>
      <c r="K220" s="2" t="s">
        <v>324</v>
      </c>
      <c r="L220" s="2" t="s">
        <v>324</v>
      </c>
      <c r="M220" s="2" t="s">
        <v>324</v>
      </c>
    </row>
    <row r="221" spans="1:13" ht="22.5" x14ac:dyDescent="0.2">
      <c r="A221" s="11"/>
      <c r="B221" s="12"/>
      <c r="C221" s="12"/>
      <c r="D221" s="12"/>
      <c r="E221" s="12"/>
      <c r="F221" s="12"/>
      <c r="G221" s="12"/>
      <c r="H221" s="13"/>
      <c r="I221" s="2" t="s">
        <v>325</v>
      </c>
      <c r="J221" s="2" t="s">
        <v>23</v>
      </c>
      <c r="K221" s="2" t="s">
        <v>24</v>
      </c>
      <c r="L221" s="2" t="s">
        <v>24</v>
      </c>
      <c r="M221" s="2" t="s">
        <v>24</v>
      </c>
    </row>
    <row r="222" spans="1:13" ht="33.75" x14ac:dyDescent="0.2">
      <c r="A222" s="2" t="s">
        <v>404</v>
      </c>
      <c r="B222" s="37">
        <f t="shared" ref="B222:B223" si="42">SUM(C222:D222)</f>
        <v>0</v>
      </c>
      <c r="C222" s="37">
        <v>0</v>
      </c>
      <c r="D222" s="37">
        <v>0</v>
      </c>
      <c r="E222" s="37">
        <f t="shared" ref="E222:E223" si="43">SUM(F222:G222)</f>
        <v>0</v>
      </c>
      <c r="F222" s="37">
        <v>0</v>
      </c>
      <c r="G222" s="37">
        <v>0</v>
      </c>
      <c r="H222" s="37">
        <v>0</v>
      </c>
      <c r="I222" s="14"/>
      <c r="J222" s="2"/>
      <c r="K222" s="2"/>
      <c r="L222" s="2"/>
      <c r="M222" s="2"/>
    </row>
    <row r="223" spans="1:13" ht="33.75" x14ac:dyDescent="0.2">
      <c r="A223" s="2" t="s">
        <v>405</v>
      </c>
      <c r="B223" s="37">
        <f t="shared" si="42"/>
        <v>0</v>
      </c>
      <c r="C223" s="37">
        <v>0</v>
      </c>
      <c r="D223" s="37">
        <v>0</v>
      </c>
      <c r="E223" s="37">
        <f t="shared" si="43"/>
        <v>0</v>
      </c>
      <c r="F223" s="37">
        <v>0</v>
      </c>
      <c r="G223" s="37">
        <v>0</v>
      </c>
      <c r="H223" s="37">
        <v>0</v>
      </c>
      <c r="I223" s="15"/>
      <c r="J223" s="2"/>
      <c r="K223" s="2"/>
      <c r="L223" s="2"/>
      <c r="M223" s="2"/>
    </row>
    <row r="224" spans="1:13" x14ac:dyDescent="0.2">
      <c r="A224" s="16" t="s">
        <v>326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</row>
    <row r="225" spans="1:13" x14ac:dyDescent="0.2">
      <c r="A225" s="5"/>
      <c r="B225" s="6"/>
      <c r="C225" s="6"/>
      <c r="D225" s="6"/>
      <c r="E225" s="6"/>
      <c r="F225" s="6"/>
      <c r="G225" s="6"/>
      <c r="H225" s="7"/>
      <c r="I225" s="2" t="s">
        <v>327</v>
      </c>
      <c r="J225" s="2" t="s">
        <v>32</v>
      </c>
      <c r="K225" s="2" t="s">
        <v>49</v>
      </c>
      <c r="L225" s="2" t="s">
        <v>328</v>
      </c>
      <c r="M225" s="2" t="s">
        <v>328</v>
      </c>
    </row>
    <row r="226" spans="1:13" x14ac:dyDescent="0.2">
      <c r="A226" s="8"/>
      <c r="B226" s="9"/>
      <c r="C226" s="9"/>
      <c r="D226" s="9"/>
      <c r="E226" s="9"/>
      <c r="F226" s="9"/>
      <c r="G226" s="9"/>
      <c r="H226" s="10"/>
      <c r="I226" s="2" t="s">
        <v>329</v>
      </c>
      <c r="J226" s="2" t="s">
        <v>32</v>
      </c>
      <c r="K226" s="2" t="s">
        <v>49</v>
      </c>
      <c r="L226" s="2" t="s">
        <v>11</v>
      </c>
      <c r="M226" s="2" t="s">
        <v>33</v>
      </c>
    </row>
    <row r="227" spans="1:13" x14ac:dyDescent="0.2">
      <c r="A227" s="8"/>
      <c r="B227" s="9"/>
      <c r="C227" s="9"/>
      <c r="D227" s="9"/>
      <c r="E227" s="9"/>
      <c r="F227" s="9"/>
      <c r="G227" s="9"/>
      <c r="H227" s="10"/>
      <c r="I227" s="2" t="s">
        <v>330</v>
      </c>
      <c r="J227" s="2" t="s">
        <v>32</v>
      </c>
      <c r="K227" s="2" t="s">
        <v>49</v>
      </c>
      <c r="L227" s="2" t="s">
        <v>19</v>
      </c>
      <c r="M227" s="2" t="s">
        <v>19</v>
      </c>
    </row>
    <row r="228" spans="1:13" x14ac:dyDescent="0.2">
      <c r="A228" s="8"/>
      <c r="B228" s="9"/>
      <c r="C228" s="9"/>
      <c r="D228" s="9"/>
      <c r="E228" s="9"/>
      <c r="F228" s="9"/>
      <c r="G228" s="9"/>
      <c r="H228" s="10"/>
      <c r="I228" s="2" t="s">
        <v>331</v>
      </c>
      <c r="J228" s="2" t="s">
        <v>32</v>
      </c>
      <c r="K228" s="2" t="s">
        <v>49</v>
      </c>
      <c r="L228" s="2" t="s">
        <v>15</v>
      </c>
      <c r="M228" s="2" t="s">
        <v>15</v>
      </c>
    </row>
    <row r="229" spans="1:13" x14ac:dyDescent="0.2">
      <c r="A229" s="8"/>
      <c r="B229" s="9"/>
      <c r="C229" s="9"/>
      <c r="D229" s="9"/>
      <c r="E229" s="9"/>
      <c r="F229" s="9"/>
      <c r="G229" s="9"/>
      <c r="H229" s="10"/>
      <c r="I229" s="2" t="s">
        <v>332</v>
      </c>
      <c r="J229" s="2" t="s">
        <v>32</v>
      </c>
      <c r="K229" s="2" t="s">
        <v>49</v>
      </c>
      <c r="L229" s="2" t="s">
        <v>18</v>
      </c>
      <c r="M229" s="2" t="s">
        <v>19</v>
      </c>
    </row>
    <row r="230" spans="1:13" ht="22.5" x14ac:dyDescent="0.2">
      <c r="A230" s="8"/>
      <c r="B230" s="9"/>
      <c r="C230" s="9"/>
      <c r="D230" s="9"/>
      <c r="E230" s="9"/>
      <c r="F230" s="9"/>
      <c r="G230" s="9"/>
      <c r="H230" s="10"/>
      <c r="I230" s="2" t="s">
        <v>333</v>
      </c>
      <c r="J230" s="2" t="s">
        <v>32</v>
      </c>
      <c r="K230" s="2" t="s">
        <v>33</v>
      </c>
      <c r="L230" s="2" t="s">
        <v>10</v>
      </c>
      <c r="M230" s="2" t="s">
        <v>10</v>
      </c>
    </row>
    <row r="231" spans="1:13" ht="22.5" x14ac:dyDescent="0.2">
      <c r="A231" s="11"/>
      <c r="B231" s="12"/>
      <c r="C231" s="12"/>
      <c r="D231" s="12"/>
      <c r="E231" s="12"/>
      <c r="F231" s="12"/>
      <c r="G231" s="12"/>
      <c r="H231" s="13"/>
      <c r="I231" s="2" t="s">
        <v>334</v>
      </c>
      <c r="J231" s="2" t="s">
        <v>335</v>
      </c>
      <c r="K231" s="2" t="s">
        <v>33</v>
      </c>
      <c r="L231" s="2" t="s">
        <v>336</v>
      </c>
      <c r="M231" s="2" t="s">
        <v>336</v>
      </c>
    </row>
    <row r="232" spans="1:13" x14ac:dyDescent="0.2">
      <c r="A232" s="2" t="s">
        <v>406</v>
      </c>
      <c r="B232" s="37">
        <f t="shared" ref="B232:B233" si="44">SUM(C232:D232)</f>
        <v>59334.43</v>
      </c>
      <c r="C232" s="37">
        <v>0</v>
      </c>
      <c r="D232" s="37">
        <v>59334.43</v>
      </c>
      <c r="E232" s="37">
        <f t="shared" ref="E232:E233" si="45">SUM(F232:G232)</f>
        <v>56228</v>
      </c>
      <c r="F232" s="37">
        <v>0</v>
      </c>
      <c r="G232" s="37">
        <v>56228</v>
      </c>
      <c r="H232" s="37">
        <f t="shared" ref="H232:H233" si="46">E232/B232*100</f>
        <v>94.764540587985763</v>
      </c>
      <c r="I232" s="5"/>
      <c r="J232" s="6"/>
      <c r="K232" s="6"/>
      <c r="L232" s="6"/>
      <c r="M232" s="7"/>
    </row>
    <row r="233" spans="1:13" ht="56.25" x14ac:dyDescent="0.2">
      <c r="A233" s="2" t="s">
        <v>407</v>
      </c>
      <c r="B233" s="37">
        <f t="shared" si="44"/>
        <v>566752.41</v>
      </c>
      <c r="C233" s="37">
        <v>1601</v>
      </c>
      <c r="D233" s="37">
        <v>565151.41</v>
      </c>
      <c r="E233" s="37">
        <f t="shared" si="45"/>
        <v>549360.03</v>
      </c>
      <c r="F233" s="37">
        <v>464.5</v>
      </c>
      <c r="G233" s="37">
        <v>548895.53</v>
      </c>
      <c r="H233" s="37">
        <f t="shared" si="46"/>
        <v>96.931220812982517</v>
      </c>
      <c r="I233" s="11"/>
      <c r="J233" s="12"/>
      <c r="K233" s="12"/>
      <c r="L233" s="12"/>
      <c r="M233" s="13"/>
    </row>
    <row r="234" spans="1:13" x14ac:dyDescent="0.2">
      <c r="A234" s="16" t="s">
        <v>409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</row>
    <row r="235" spans="1:13" ht="33.75" x14ac:dyDescent="0.2">
      <c r="A235" s="2" t="s">
        <v>408</v>
      </c>
      <c r="B235" s="37">
        <f t="shared" ref="B235" si="47">SUM(C235:D235)</f>
        <v>11228</v>
      </c>
      <c r="C235" s="37">
        <v>0</v>
      </c>
      <c r="D235" s="37">
        <v>11228</v>
      </c>
      <c r="E235" s="37">
        <f>SUM(F235:G235)</f>
        <v>11226.5</v>
      </c>
      <c r="F235" s="37">
        <v>0</v>
      </c>
      <c r="G235" s="37">
        <v>11226.5</v>
      </c>
      <c r="H235" s="37">
        <f t="shared" ref="H235" si="48">E235/B235*100</f>
        <v>99.986640541503377</v>
      </c>
      <c r="I235" s="30"/>
      <c r="J235" s="31"/>
      <c r="K235" s="31"/>
      <c r="L235" s="31"/>
      <c r="M235" s="32"/>
    </row>
    <row r="236" spans="1:13" x14ac:dyDescent="0.2">
      <c r="A236" s="16" t="s">
        <v>337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</row>
    <row r="237" spans="1:13" ht="22.5" x14ac:dyDescent="0.2">
      <c r="A237" s="5"/>
      <c r="B237" s="6"/>
      <c r="C237" s="6"/>
      <c r="D237" s="6"/>
      <c r="E237" s="6"/>
      <c r="F237" s="6"/>
      <c r="G237" s="6"/>
      <c r="H237" s="7"/>
      <c r="I237" s="2" t="s">
        <v>338</v>
      </c>
      <c r="J237" s="2" t="s">
        <v>339</v>
      </c>
      <c r="K237" s="2" t="s">
        <v>33</v>
      </c>
      <c r="L237" s="2" t="s">
        <v>33</v>
      </c>
      <c r="M237" s="2" t="s">
        <v>33</v>
      </c>
    </row>
    <row r="238" spans="1:13" ht="33.75" x14ac:dyDescent="0.2">
      <c r="A238" s="8"/>
      <c r="B238" s="9"/>
      <c r="C238" s="9"/>
      <c r="D238" s="9"/>
      <c r="E238" s="9"/>
      <c r="F238" s="9"/>
      <c r="G238" s="9"/>
      <c r="H238" s="10"/>
      <c r="I238" s="2" t="s">
        <v>340</v>
      </c>
      <c r="J238" s="2" t="s">
        <v>341</v>
      </c>
      <c r="K238" s="2" t="s">
        <v>33</v>
      </c>
      <c r="L238" s="2" t="s">
        <v>33</v>
      </c>
      <c r="M238" s="2" t="s">
        <v>33</v>
      </c>
    </row>
    <row r="239" spans="1:13" ht="33.75" x14ac:dyDescent="0.2">
      <c r="A239" s="11"/>
      <c r="B239" s="12"/>
      <c r="C239" s="12"/>
      <c r="D239" s="12"/>
      <c r="E239" s="12"/>
      <c r="F239" s="12"/>
      <c r="G239" s="12"/>
      <c r="H239" s="13"/>
      <c r="I239" s="2" t="s">
        <v>342</v>
      </c>
      <c r="J239" s="2" t="s">
        <v>341</v>
      </c>
      <c r="K239" s="2" t="s">
        <v>33</v>
      </c>
      <c r="L239" s="2" t="s">
        <v>33</v>
      </c>
      <c r="M239" s="2" t="s">
        <v>33</v>
      </c>
    </row>
    <row r="240" spans="1:13" ht="56.25" x14ac:dyDescent="0.2">
      <c r="A240" s="2" t="s">
        <v>410</v>
      </c>
      <c r="B240" s="37">
        <f t="shared" ref="B240" si="49">SUM(C240:D240)</f>
        <v>0</v>
      </c>
      <c r="C240" s="37">
        <v>0</v>
      </c>
      <c r="D240" s="37">
        <v>0</v>
      </c>
      <c r="E240" s="37">
        <f>SUM(F240:G240)</f>
        <v>0</v>
      </c>
      <c r="F240" s="37">
        <v>0</v>
      </c>
      <c r="G240" s="37">
        <v>0</v>
      </c>
      <c r="H240" s="37">
        <v>0</v>
      </c>
      <c r="I240" s="2"/>
      <c r="J240" s="2" t="s">
        <v>341</v>
      </c>
      <c r="K240" s="2" t="s">
        <v>33</v>
      </c>
      <c r="L240" s="2" t="s">
        <v>33</v>
      </c>
      <c r="M240" s="2" t="s">
        <v>33</v>
      </c>
    </row>
  </sheetData>
  <mergeCells count="84">
    <mergeCell ref="I232:M233"/>
    <mergeCell ref="I235:M235"/>
    <mergeCell ref="A100:M100"/>
    <mergeCell ref="A119:M119"/>
    <mergeCell ref="A128:H143"/>
    <mergeCell ref="A13:H18"/>
    <mergeCell ref="A28:H34"/>
    <mergeCell ref="J35:M37"/>
    <mergeCell ref="I19:M26"/>
    <mergeCell ref="I73:M78"/>
    <mergeCell ref="I86:M87"/>
    <mergeCell ref="I91:M92"/>
    <mergeCell ref="I97:M99"/>
    <mergeCell ref="I113:M118"/>
    <mergeCell ref="I122:M126"/>
    <mergeCell ref="A127:M127"/>
    <mergeCell ref="A219:M219"/>
    <mergeCell ref="A224:M224"/>
    <mergeCell ref="A236:M236"/>
    <mergeCell ref="A151:M151"/>
    <mergeCell ref="A169:M169"/>
    <mergeCell ref="A187:M187"/>
    <mergeCell ref="A198:M198"/>
    <mergeCell ref="A205:M205"/>
    <mergeCell ref="A206:H215"/>
    <mergeCell ref="A220:H221"/>
    <mergeCell ref="I222:I223"/>
    <mergeCell ref="A225:H231"/>
    <mergeCell ref="I144:M150"/>
    <mergeCell ref="I165:M168"/>
    <mergeCell ref="A7:M7"/>
    <mergeCell ref="A12:M12"/>
    <mergeCell ref="A27:M27"/>
    <mergeCell ref="A38:M38"/>
    <mergeCell ref="A79:M79"/>
    <mergeCell ref="I35:I37"/>
    <mergeCell ref="A39:H72"/>
    <mergeCell ref="A8:H9"/>
    <mergeCell ref="I10:M11"/>
    <mergeCell ref="J4:J5"/>
    <mergeCell ref="K4:K5"/>
    <mergeCell ref="L4:L5"/>
    <mergeCell ref="M4:M5"/>
    <mergeCell ref="A6"/>
    <mergeCell ref="B6"/>
    <mergeCell ref="C6"/>
    <mergeCell ref="D6"/>
    <mergeCell ref="E6"/>
    <mergeCell ref="F6"/>
    <mergeCell ref="H6"/>
    <mergeCell ref="I6"/>
    <mergeCell ref="J6"/>
    <mergeCell ref="K6"/>
    <mergeCell ref="L6"/>
    <mergeCell ref="M6"/>
    <mergeCell ref="A101:H112"/>
    <mergeCell ref="A120:H121"/>
    <mergeCell ref="A1:M1"/>
    <mergeCell ref="A2:M2"/>
    <mergeCell ref="A3:H3"/>
    <mergeCell ref="A4:A5"/>
    <mergeCell ref="B4:D4"/>
    <mergeCell ref="B5"/>
    <mergeCell ref="C5"/>
    <mergeCell ref="D5"/>
    <mergeCell ref="E4:H4"/>
    <mergeCell ref="E5"/>
    <mergeCell ref="F5"/>
    <mergeCell ref="I4:I5"/>
    <mergeCell ref="A80:H85"/>
    <mergeCell ref="A89:H90"/>
    <mergeCell ref="A94:H96"/>
    <mergeCell ref="A88:M88"/>
    <mergeCell ref="A93:M93"/>
    <mergeCell ref="A237:H239"/>
    <mergeCell ref="A234:M234"/>
    <mergeCell ref="A152:H164"/>
    <mergeCell ref="A170:H182"/>
    <mergeCell ref="A188:H192"/>
    <mergeCell ref="A199:H200"/>
    <mergeCell ref="I183:M186"/>
    <mergeCell ref="I193:M197"/>
    <mergeCell ref="I201:M204"/>
    <mergeCell ref="I216:M218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subject>GASU export data</dc:subject>
  <dc:creator>Alexm</dc:creator>
  <cp:lastModifiedBy>Пахомова Валерия Александровна</cp:lastModifiedBy>
  <dcterms:created xsi:type="dcterms:W3CDTF">2026-03-31T11:20:44Z</dcterms:created>
  <dcterms:modified xsi:type="dcterms:W3CDTF">2026-04-28T14:38:22Z</dcterms:modified>
</cp:coreProperties>
</file>